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<sst xmlns="http://schemas.openxmlformats.org/spreadsheetml/2006/main" count="335" uniqueCount="137">
  <si>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</si>
  <si>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</si>
  <si>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</si>
  <si>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</si>
  <si>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</si>
  <si>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</si>
  <si>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</si>
  <si>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</si>
  <si>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</si>
  <si>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</si>
  <si>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</si>
  <si>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</si>
  <si>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</si>
  <si>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</si>
  <si>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</si>
  <si>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</si>
  <si>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</si>
  <si>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</si>
  <si>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</si>
  <si>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</si>
  <si>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</si>
  <si>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</si>
  <si>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</si>
  <si>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</si>
  <si>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</si>
  <si>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</si>
  <si>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</si>
  <si>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</si>
  <si>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</si>
  <si>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</si>
  <si>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</si>
  <si>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</si>
  <si>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</si>
  <si>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</si>
  <si>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</si>
  <si>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</si>
  <si>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</si>
  <si>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</si>
  <si>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</si>
  <si>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</si>
  <si>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</si>
  <si>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</si>
  <si>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</si>
  <si>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</si>
  <si>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</si>
  <si>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</si>
  <si>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</si>
  <si>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</si>
  <si>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</si>
  <si>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</si>
  <si>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</si>
  <si>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</si>
  <si>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</si>
  <si>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</si>
  <si>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</si>
  <si>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</si>
  <si>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</si>
  <si>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</si>
  <si>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</si>
  <si>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</si>
  <si>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</si>
  <si>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</si>
  <si>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</si>
  <si>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</si>
  <si>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</si>
  <si>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</si>
  <si>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</si>
  <si>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</si>
  <si>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</si>
  <si>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</si>
  <si>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</si>
  <si>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</si>
  <si>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</si>
  <si>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</si>
  <si>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</si>
  <si>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</si>
  <si>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</si>
  <si>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</si>
  <si>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</si>
  <si>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</si>
  <si>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</si>
  <si>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</si>
  <si>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</si>
  <si>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</si>
  <si>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</si>
  <si>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</si>
  <si>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</si>
  <si>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</si>
  <si>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</si>
  <si>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</si>
  <si>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</si>
  <si>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</si>
  <si>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</si>
  <si>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</si>
  <si>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</si>
  <si>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</si>
  <si>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</si>
  <si>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</si>
  <si>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</si>
  <si>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</si>
  <si>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</si>
  <si>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</si>
  <si>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</si>
  <si>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</si>
  <si>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</si>
  <si>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</si>
  <si>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</si>
  <si>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</si>
  <si>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</si>
  <si>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</si>
  <si>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</si>
  <si>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</si>
  <si>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</si>
  <si>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</si>
  <si>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</si>
  <si>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</si>
  <si>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</si>
  <si>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</si>
  <si>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</si>
  <si>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</si>
  <si>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</si>
  <si>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</si>
  <si>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 xml:space="preserve">FINANCIJSKI PLAN OPĆIH TROŠKOVA ZA 2018. GODINU </t>
  </si>
  <si>
    <t xml:space="preserve">FINANCIJSKI PLAN  STVARNIH TROŠKOVA (NAMJENSKIH) ZA 2018. GODINU </t>
  </si>
  <si>
    <t xml:space="preserve">  FINANCIJSKI PLAN MATERIJALNIH I FINANCIJSKIH TROŠKOVA ZA 2018. GODINU </t>
  </si>
  <si>
    <r>
      <t xml:space="preserve">Naziv škole: OSNOVNA ŠKOLA DRAŽ     </t>
    </r>
    <r>
      <rPr>
        <b/>
        <sz val="10"/>
        <rFont val="Arial"/>
        <family val="2"/>
      </rPr>
      <t xml:space="preserve">                       </t>
    </r>
  </si>
  <si>
    <t xml:space="preserve">Adresa: IVE LOLE RIBARA 1, DRAŽ                                                                                </t>
  </si>
  <si>
    <t>Tel./fax: 031/736-359</t>
  </si>
  <si>
    <r>
      <t xml:space="preserve">Naziv škole: OSNOVNA ŠKOLA DRAŽ      </t>
    </r>
    <r>
      <rPr>
        <b/>
        <sz val="10"/>
        <rFont val="Arial"/>
        <family val="2"/>
      </rPr>
      <t xml:space="preserve">                       </t>
    </r>
  </si>
  <si>
    <t xml:space="preserve">Adresa: IVE LOLE RIBARA 1, DRAŽ                                                                                 </t>
  </si>
  <si>
    <t xml:space="preserve">Adresa: IVE LOLE RIBARA 1                                                                               </t>
  </si>
  <si>
    <t>Tel./fax:031/736-359</t>
  </si>
  <si>
    <t>V.d. ravnatelja:</t>
  </si>
  <si>
    <t>Likvidator:</t>
  </si>
  <si>
    <t>U Dražu, 28.12.2017.g.</t>
  </si>
  <si>
    <t>U Dražu, 28.12.2017. g.</t>
  </si>
  <si>
    <t>Predsjednik Školskog odbora: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</si>
</sst>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9"/>
  <sheetViews>
    <sheetView zoomScale="115" zoomScaleNormal="115" zoomScalePageLayoutView="0" workbookViewId="0" topLeftCell="A109">
      <selection activeCell="E132" sqref="E132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2" t="s">
        <v>125</v>
      </c>
      <c r="B3" s="32"/>
      <c r="C3" s="32"/>
      <c r="D3" s="32"/>
      <c r="E3" s="32"/>
    </row>
    <row r="4" spans="1:5" ht="12.75">
      <c r="A4" s="32" t="s">
        <v>126</v>
      </c>
      <c r="B4" s="32"/>
      <c r="C4" s="32"/>
      <c r="D4" s="33"/>
      <c r="E4" s="33"/>
    </row>
    <row r="5" spans="1:5" ht="12.75">
      <c r="A5" s="32" t="s">
        <v>127</v>
      </c>
      <c r="B5" s="32"/>
      <c r="C5" s="32"/>
      <c r="D5" s="1"/>
      <c r="E5" s="1"/>
    </row>
    <row r="6" spans="1:5" ht="12.75">
      <c r="A6" s="1" t="s">
        <v>0</v>
      </c>
      <c r="B6" s="1"/>
      <c r="C6" s="1"/>
      <c r="D6" s="33" t="s">
        <v>1</v>
      </c>
      <c r="E6" s="33"/>
    </row>
    <row r="7" spans="1:5" ht="12.75">
      <c r="A7" s="1"/>
      <c r="B7" s="1"/>
      <c r="C7" s="1"/>
      <c r="D7" s="32" t="s">
        <v>2</v>
      </c>
      <c r="E7" s="32"/>
    </row>
    <row r="8" spans="1:5" ht="12.75">
      <c r="A8" s="1"/>
      <c r="B8" s="1"/>
      <c r="C8" s="1"/>
      <c r="D8" s="33" t="s">
        <v>3</v>
      </c>
      <c r="E8" s="33"/>
    </row>
    <row r="9" ht="12.75">
      <c r="D9" s="2"/>
    </row>
    <row r="10" spans="1:5" ht="12.75">
      <c r="A10" s="37" t="s">
        <v>122</v>
      </c>
      <c r="B10" s="38"/>
      <c r="C10" s="38"/>
      <c r="D10" s="38"/>
      <c r="E10" s="38"/>
    </row>
    <row r="11" spans="1:5" ht="12.75">
      <c r="A11" s="34"/>
      <c r="B11" s="34"/>
      <c r="C11" s="34"/>
      <c r="D11" s="34"/>
      <c r="E11" s="34"/>
    </row>
    <row r="12" spans="1:5" ht="12.75">
      <c r="A12" s="3"/>
      <c r="B12" s="3"/>
      <c r="C12" s="3"/>
      <c r="D12" s="3"/>
      <c r="E12" s="3"/>
    </row>
    <row r="13" spans="1:6" ht="24">
      <c r="A13" s="35" t="s">
        <v>4</v>
      </c>
      <c r="B13" s="36"/>
      <c r="C13" s="17" t="s">
        <v>5</v>
      </c>
      <c r="D13" s="17" t="s">
        <v>6</v>
      </c>
      <c r="E13" s="30" t="s">
        <v>119</v>
      </c>
      <c r="F13" s="20"/>
    </row>
    <row r="14" spans="1:6" ht="12.75">
      <c r="A14" s="17">
        <v>3211</v>
      </c>
      <c r="B14" s="17"/>
      <c r="C14" s="17">
        <v>457</v>
      </c>
      <c r="D14" s="21" t="s">
        <v>89</v>
      </c>
      <c r="E14" s="23">
        <f>SUM(E15:E21)</f>
        <v>7532</v>
      </c>
      <c r="F14" s="20"/>
    </row>
    <row r="15" spans="1:6" ht="12.75">
      <c r="A15" s="24"/>
      <c r="B15" s="24">
        <v>32111</v>
      </c>
      <c r="C15" s="24"/>
      <c r="D15" s="23" t="s">
        <v>90</v>
      </c>
      <c r="E15" s="23">
        <v>3500</v>
      </c>
      <c r="F15" s="20"/>
    </row>
    <row r="16" spans="1:6" ht="12.75">
      <c r="A16" s="24"/>
      <c r="B16" s="24">
        <v>32112</v>
      </c>
      <c r="C16" s="24"/>
      <c r="D16" s="23" t="s">
        <v>91</v>
      </c>
      <c r="E16" s="23">
        <v>0</v>
      </c>
      <c r="F16" s="20"/>
    </row>
    <row r="17" spans="1:6" ht="12.75">
      <c r="A17" s="24"/>
      <c r="B17" s="24">
        <v>32113</v>
      </c>
      <c r="C17" s="24"/>
      <c r="D17" s="23" t="s">
        <v>92</v>
      </c>
      <c r="E17" s="23">
        <v>2500</v>
      </c>
      <c r="F17" s="20"/>
    </row>
    <row r="18" spans="1:6" ht="12.75">
      <c r="A18" s="24"/>
      <c r="B18" s="24">
        <v>32114</v>
      </c>
      <c r="C18" s="24"/>
      <c r="D18" s="23" t="s">
        <v>93</v>
      </c>
      <c r="E18" s="23">
        <v>0</v>
      </c>
      <c r="F18" s="20"/>
    </row>
    <row r="19" spans="1:6" ht="12.75">
      <c r="A19" s="24"/>
      <c r="B19" s="24">
        <v>32115</v>
      </c>
      <c r="C19" s="24"/>
      <c r="D19" s="23" t="s">
        <v>94</v>
      </c>
      <c r="E19" s="23">
        <v>1532</v>
      </c>
      <c r="F19" s="20"/>
    </row>
    <row r="20" spans="1:6" ht="12.75">
      <c r="A20" s="24"/>
      <c r="B20" s="24">
        <v>32116</v>
      </c>
      <c r="C20" s="24"/>
      <c r="D20" s="23" t="s">
        <v>95</v>
      </c>
      <c r="E20" s="23"/>
      <c r="F20" s="20"/>
    </row>
    <row r="21" spans="1:6" ht="12.75">
      <c r="A21" s="24"/>
      <c r="B21" s="24">
        <v>32119</v>
      </c>
      <c r="C21" s="24"/>
      <c r="D21" s="23" t="s">
        <v>96</v>
      </c>
      <c r="E21" s="23"/>
      <c r="F21" s="20"/>
    </row>
    <row r="22" spans="1:6" ht="12.75">
      <c r="A22" s="17">
        <v>3213</v>
      </c>
      <c r="B22" s="17"/>
      <c r="C22" s="17">
        <v>458</v>
      </c>
      <c r="D22" s="21" t="s">
        <v>97</v>
      </c>
      <c r="E22" s="23">
        <f>SUM(E23:E24)</f>
        <v>2000</v>
      </c>
      <c r="F22" s="20"/>
    </row>
    <row r="23" spans="1:6" ht="12.75">
      <c r="A23" s="24"/>
      <c r="B23" s="24">
        <v>32131</v>
      </c>
      <c r="C23" s="24"/>
      <c r="D23" s="23" t="s">
        <v>98</v>
      </c>
      <c r="E23" s="23">
        <v>1000</v>
      </c>
      <c r="F23" s="20"/>
    </row>
    <row r="24" spans="1:6" ht="12.75">
      <c r="A24" s="24"/>
      <c r="B24" s="24">
        <v>32132</v>
      </c>
      <c r="C24" s="24"/>
      <c r="D24" s="23" t="s">
        <v>99</v>
      </c>
      <c r="E24" s="23">
        <v>1000</v>
      </c>
      <c r="F24" s="20"/>
    </row>
    <row r="25" spans="1:6" ht="12.75">
      <c r="A25" s="17">
        <v>3214</v>
      </c>
      <c r="B25" s="24"/>
      <c r="C25" s="17">
        <v>459</v>
      </c>
      <c r="D25" s="21" t="s">
        <v>100</v>
      </c>
      <c r="E25" s="23">
        <f>SUM(E26:E27)</f>
        <v>20000</v>
      </c>
      <c r="F25" s="20"/>
    </row>
    <row r="26" spans="1:6" ht="12.75">
      <c r="A26" s="24"/>
      <c r="B26" s="24">
        <v>32141</v>
      </c>
      <c r="C26" s="24"/>
      <c r="D26" s="23" t="s">
        <v>101</v>
      </c>
      <c r="E26" s="23">
        <v>20000</v>
      </c>
      <c r="F26" s="20"/>
    </row>
    <row r="27" spans="1:6" ht="12.75">
      <c r="A27" s="24"/>
      <c r="B27" s="24">
        <v>32149</v>
      </c>
      <c r="C27" s="24"/>
      <c r="D27" s="23" t="s">
        <v>100</v>
      </c>
      <c r="E27" s="23">
        <v>0</v>
      </c>
      <c r="F27" s="20"/>
    </row>
    <row r="28" spans="1:6" ht="12.75">
      <c r="A28" s="17">
        <v>3221</v>
      </c>
      <c r="B28" s="17"/>
      <c r="C28" s="17">
        <v>460</v>
      </c>
      <c r="D28" s="21" t="s">
        <v>7</v>
      </c>
      <c r="E28" s="23">
        <f>SUM(E29:E33)</f>
        <v>27000</v>
      </c>
      <c r="F28" s="20"/>
    </row>
    <row r="29" spans="1:6" ht="12.75">
      <c r="A29" s="24"/>
      <c r="B29" s="24">
        <v>32211</v>
      </c>
      <c r="C29" s="24"/>
      <c r="D29" s="23" t="s">
        <v>8</v>
      </c>
      <c r="E29" s="23">
        <v>8000</v>
      </c>
      <c r="F29" s="20"/>
    </row>
    <row r="30" spans="1:6" ht="12.75">
      <c r="A30" s="24"/>
      <c r="B30" s="24">
        <v>32212</v>
      </c>
      <c r="C30" s="24"/>
      <c r="D30" s="23" t="s">
        <v>9</v>
      </c>
      <c r="E30" s="23">
        <v>0</v>
      </c>
      <c r="F30" s="20"/>
    </row>
    <row r="31" spans="1:6" ht="12.75">
      <c r="A31" s="24"/>
      <c r="B31" s="24">
        <v>32214</v>
      </c>
      <c r="C31" s="24"/>
      <c r="D31" s="23" t="s">
        <v>10</v>
      </c>
      <c r="E31" s="23">
        <v>5000</v>
      </c>
      <c r="F31" s="20"/>
    </row>
    <row r="32" spans="1:6" ht="12.75">
      <c r="A32" s="24"/>
      <c r="B32" s="24">
        <v>32216</v>
      </c>
      <c r="C32" s="24"/>
      <c r="D32" s="23" t="s">
        <v>11</v>
      </c>
      <c r="E32" s="23">
        <v>10000</v>
      </c>
      <c r="F32" s="20"/>
    </row>
    <row r="33" spans="1:6" ht="12.75">
      <c r="A33" s="24"/>
      <c r="B33" s="24">
        <v>32219</v>
      </c>
      <c r="C33" s="24"/>
      <c r="D33" s="23" t="s">
        <v>12</v>
      </c>
      <c r="E33" s="23">
        <v>4000</v>
      </c>
      <c r="F33" s="20"/>
    </row>
    <row r="34" spans="1:6" ht="12.75">
      <c r="A34" s="17">
        <v>3223</v>
      </c>
      <c r="B34" s="17"/>
      <c r="C34" s="17">
        <v>461</v>
      </c>
      <c r="D34" s="21" t="s">
        <v>13</v>
      </c>
      <c r="E34" s="23">
        <f>SUM(E35:E39)</f>
        <v>4000</v>
      </c>
      <c r="F34" s="20"/>
    </row>
    <row r="35" spans="1:6" ht="12.75">
      <c r="A35" s="24"/>
      <c r="B35" s="24">
        <v>32231</v>
      </c>
      <c r="C35" s="24"/>
      <c r="D35" s="23" t="s">
        <v>14</v>
      </c>
      <c r="E35" s="23"/>
      <c r="F35" s="20"/>
    </row>
    <row r="36" spans="1:6" ht="12.75">
      <c r="A36" s="24"/>
      <c r="B36" s="24">
        <v>32232</v>
      </c>
      <c r="C36" s="24"/>
      <c r="D36" s="23" t="s">
        <v>15</v>
      </c>
      <c r="E36" s="23"/>
      <c r="F36" s="20"/>
    </row>
    <row r="37" spans="1:6" ht="12.75">
      <c r="A37" s="24"/>
      <c r="B37" s="24">
        <v>32233</v>
      </c>
      <c r="C37" s="24"/>
      <c r="D37" s="23" t="s">
        <v>16</v>
      </c>
      <c r="E37" s="23">
        <v>1500</v>
      </c>
      <c r="F37" s="20"/>
    </row>
    <row r="38" spans="1:6" ht="12.75">
      <c r="A38" s="24"/>
      <c r="B38" s="24">
        <v>32234</v>
      </c>
      <c r="C38" s="24"/>
      <c r="D38" s="23" t="s">
        <v>17</v>
      </c>
      <c r="E38" s="23">
        <v>2500</v>
      </c>
      <c r="F38" s="20"/>
    </row>
    <row r="39" spans="1:6" ht="12.75">
      <c r="A39" s="24"/>
      <c r="B39" s="24">
        <v>32239</v>
      </c>
      <c r="C39" s="24"/>
      <c r="D39" s="23" t="s">
        <v>18</v>
      </c>
      <c r="E39" s="23"/>
      <c r="F39" s="20"/>
    </row>
    <row r="40" spans="1:6" ht="12.75">
      <c r="A40" s="17">
        <v>3224</v>
      </c>
      <c r="B40" s="17"/>
      <c r="C40" s="17">
        <v>462</v>
      </c>
      <c r="D40" s="21" t="s">
        <v>104</v>
      </c>
      <c r="E40" s="23">
        <f>SUM(E41:E43)</f>
        <v>26000</v>
      </c>
      <c r="F40" s="20"/>
    </row>
    <row r="41" spans="1:6" ht="12.75">
      <c r="A41" s="24"/>
      <c r="B41" s="24">
        <v>32241</v>
      </c>
      <c r="C41" s="24"/>
      <c r="D41" s="23" t="s">
        <v>105</v>
      </c>
      <c r="E41" s="23">
        <v>12000</v>
      </c>
      <c r="F41" s="20"/>
    </row>
    <row r="42" spans="1:6" ht="12.75">
      <c r="A42" s="24"/>
      <c r="B42" s="24">
        <v>32242</v>
      </c>
      <c r="C42" s="24"/>
      <c r="D42" s="23" t="s">
        <v>106</v>
      </c>
      <c r="E42" s="23">
        <v>14000</v>
      </c>
      <c r="F42" s="20"/>
    </row>
    <row r="43" spans="1:6" ht="12.75">
      <c r="A43" s="24"/>
      <c r="B43" s="24">
        <v>32243</v>
      </c>
      <c r="C43" s="24"/>
      <c r="D43" s="23" t="s">
        <v>107</v>
      </c>
      <c r="E43" s="23">
        <v>0</v>
      </c>
      <c r="F43" s="20"/>
    </row>
    <row r="44" spans="1:6" ht="12.75">
      <c r="A44" s="17">
        <v>3225</v>
      </c>
      <c r="B44" s="17"/>
      <c r="C44" s="17">
        <v>463</v>
      </c>
      <c r="D44" s="21" t="s">
        <v>19</v>
      </c>
      <c r="E44" s="23">
        <f>SUM(E45:E46)</f>
        <v>3000</v>
      </c>
      <c r="F44" s="20"/>
    </row>
    <row r="45" spans="1:6" ht="12.75">
      <c r="A45" s="24"/>
      <c r="B45" s="24">
        <v>32251</v>
      </c>
      <c r="C45" s="24"/>
      <c r="D45" s="23" t="s">
        <v>20</v>
      </c>
      <c r="E45" s="23">
        <v>3000</v>
      </c>
      <c r="F45" s="20"/>
    </row>
    <row r="46" spans="1:6" ht="12.75">
      <c r="A46" s="24"/>
      <c r="B46" s="24">
        <v>32252</v>
      </c>
      <c r="C46" s="24"/>
      <c r="D46" s="23" t="s">
        <v>21</v>
      </c>
      <c r="E46" s="23">
        <v>0</v>
      </c>
      <c r="F46" s="20"/>
    </row>
    <row r="47" spans="1:6" ht="12.75">
      <c r="A47" s="17">
        <v>3227</v>
      </c>
      <c r="B47" s="24"/>
      <c r="C47" s="17">
        <v>464</v>
      </c>
      <c r="D47" s="21" t="s">
        <v>22</v>
      </c>
      <c r="E47" s="23">
        <f>SUM(E48)</f>
        <v>3000</v>
      </c>
      <c r="F47" s="20"/>
    </row>
    <row r="48" spans="1:6" ht="12.75">
      <c r="A48" s="24"/>
      <c r="B48" s="24">
        <v>32271</v>
      </c>
      <c r="C48" s="24"/>
      <c r="D48" s="23" t="s">
        <v>22</v>
      </c>
      <c r="E48" s="23">
        <v>3000</v>
      </c>
      <c r="F48" s="20"/>
    </row>
    <row r="49" spans="1:6" ht="12.75">
      <c r="A49" s="17">
        <v>3231</v>
      </c>
      <c r="B49" s="17"/>
      <c r="C49" s="17">
        <v>465</v>
      </c>
      <c r="D49" s="21" t="s">
        <v>23</v>
      </c>
      <c r="E49" s="23">
        <f>SUM(E50:E53)</f>
        <v>18200</v>
      </c>
      <c r="F49" s="20"/>
    </row>
    <row r="50" spans="1:6" ht="12.75">
      <c r="A50" s="24"/>
      <c r="B50" s="24">
        <v>32311</v>
      </c>
      <c r="C50" s="24"/>
      <c r="D50" s="23" t="s">
        <v>24</v>
      </c>
      <c r="E50" s="23">
        <v>16000</v>
      </c>
      <c r="F50" s="20"/>
    </row>
    <row r="51" spans="1:6" ht="12.75">
      <c r="A51" s="24"/>
      <c r="B51" s="24">
        <v>32312</v>
      </c>
      <c r="C51" s="24"/>
      <c r="D51" s="23" t="s">
        <v>25</v>
      </c>
      <c r="E51" s="23">
        <v>500</v>
      </c>
      <c r="F51" s="20"/>
    </row>
    <row r="52" spans="1:6" ht="12.75">
      <c r="A52" s="24"/>
      <c r="B52" s="24">
        <v>32313</v>
      </c>
      <c r="C52" s="24"/>
      <c r="D52" s="23" t="s">
        <v>26</v>
      </c>
      <c r="E52" s="23">
        <v>1200</v>
      </c>
      <c r="F52" s="20"/>
    </row>
    <row r="53" spans="1:6" ht="12.75">
      <c r="A53" s="24"/>
      <c r="B53" s="24">
        <v>32319</v>
      </c>
      <c r="C53" s="24"/>
      <c r="D53" s="23" t="s">
        <v>27</v>
      </c>
      <c r="E53" s="23">
        <v>500</v>
      </c>
      <c r="F53" s="20"/>
    </row>
    <row r="54" spans="1:6" ht="12.75">
      <c r="A54" s="17">
        <v>3232</v>
      </c>
      <c r="B54" s="17"/>
      <c r="C54" s="17">
        <v>466</v>
      </c>
      <c r="D54" s="21" t="s">
        <v>108</v>
      </c>
      <c r="E54" s="23">
        <f>SUM(E55:E57)</f>
        <v>0</v>
      </c>
      <c r="F54" s="20"/>
    </row>
    <row r="55" spans="1:6" ht="12.75">
      <c r="A55" s="24"/>
      <c r="B55" s="24">
        <v>32321</v>
      </c>
      <c r="C55" s="24"/>
      <c r="D55" s="23" t="s">
        <v>109</v>
      </c>
      <c r="E55" s="23"/>
      <c r="F55" s="20"/>
    </row>
    <row r="56" spans="1:6" ht="12.75">
      <c r="A56" s="24"/>
      <c r="B56" s="24">
        <v>32322</v>
      </c>
      <c r="C56" s="24"/>
      <c r="D56" s="23" t="s">
        <v>110</v>
      </c>
      <c r="E56" s="23"/>
      <c r="F56" s="20"/>
    </row>
    <row r="57" spans="1:6" ht="12.75">
      <c r="A57" s="24"/>
      <c r="B57" s="24">
        <v>32323</v>
      </c>
      <c r="C57" s="24"/>
      <c r="D57" s="23" t="s">
        <v>111</v>
      </c>
      <c r="E57" s="23"/>
      <c r="F57" s="20"/>
    </row>
    <row r="58" spans="1:6" ht="12.75">
      <c r="A58" s="17">
        <v>3233</v>
      </c>
      <c r="B58" s="17"/>
      <c r="C58" s="17">
        <v>467</v>
      </c>
      <c r="D58" s="21" t="s">
        <v>28</v>
      </c>
      <c r="E58" s="23">
        <f>SUM(E59:E61)</f>
        <v>3960</v>
      </c>
      <c r="F58" s="20"/>
    </row>
    <row r="59" spans="1:6" ht="12.75">
      <c r="A59" s="24"/>
      <c r="B59" s="24">
        <v>32331</v>
      </c>
      <c r="C59" s="24"/>
      <c r="D59" s="23" t="s">
        <v>29</v>
      </c>
      <c r="E59" s="23">
        <v>1960</v>
      </c>
      <c r="F59" s="20"/>
    </row>
    <row r="60" spans="1:6" ht="12.75">
      <c r="A60" s="24"/>
      <c r="B60" s="24">
        <v>32332</v>
      </c>
      <c r="C60" s="24"/>
      <c r="D60" s="23" t="s">
        <v>30</v>
      </c>
      <c r="E60" s="23">
        <v>2000</v>
      </c>
      <c r="F60" s="20"/>
    </row>
    <row r="61" spans="1:6" ht="12.75">
      <c r="A61" s="24"/>
      <c r="B61" s="24">
        <v>32339</v>
      </c>
      <c r="C61" s="24"/>
      <c r="D61" s="23" t="s">
        <v>31</v>
      </c>
      <c r="E61" s="23">
        <v>0</v>
      </c>
      <c r="F61" s="20"/>
    </row>
    <row r="62" spans="1:6" ht="12.75">
      <c r="A62" s="17">
        <v>3234</v>
      </c>
      <c r="B62" s="17"/>
      <c r="C62" s="17">
        <v>468</v>
      </c>
      <c r="D62" s="21" t="s">
        <v>32</v>
      </c>
      <c r="E62" s="23">
        <f>SUM(E63:E68)</f>
        <v>37000</v>
      </c>
      <c r="F62" s="20"/>
    </row>
    <row r="63" spans="1:6" ht="12.75">
      <c r="A63" s="24"/>
      <c r="B63" s="24">
        <v>32341</v>
      </c>
      <c r="C63" s="24"/>
      <c r="D63" s="23" t="s">
        <v>33</v>
      </c>
      <c r="E63" s="23">
        <v>14000</v>
      </c>
      <c r="F63" s="20"/>
    </row>
    <row r="64" spans="1:6" ht="12.75">
      <c r="A64" s="24"/>
      <c r="B64" s="24">
        <v>32342</v>
      </c>
      <c r="C64" s="24"/>
      <c r="D64" s="23" t="s">
        <v>34</v>
      </c>
      <c r="E64" s="23">
        <v>15000</v>
      </c>
      <c r="F64" s="20"/>
    </row>
    <row r="65" spans="1:6" ht="12.75">
      <c r="A65" s="24"/>
      <c r="B65" s="24">
        <v>32343</v>
      </c>
      <c r="C65" s="24"/>
      <c r="D65" s="23" t="s">
        <v>35</v>
      </c>
      <c r="E65" s="23"/>
      <c r="F65" s="20"/>
    </row>
    <row r="66" spans="1:6" ht="12.75">
      <c r="A66" s="24"/>
      <c r="B66" s="24">
        <v>32344</v>
      </c>
      <c r="C66" s="24"/>
      <c r="D66" s="23" t="s">
        <v>36</v>
      </c>
      <c r="E66" s="23">
        <v>8000</v>
      </c>
      <c r="F66" s="20"/>
    </row>
    <row r="67" spans="1:6" ht="12.75">
      <c r="A67" s="24"/>
      <c r="B67" s="24">
        <v>32347</v>
      </c>
      <c r="C67" s="24"/>
      <c r="D67" s="23" t="s">
        <v>118</v>
      </c>
      <c r="E67" s="23">
        <v>0</v>
      </c>
      <c r="F67" s="20"/>
    </row>
    <row r="68" spans="1:6" ht="12.75">
      <c r="A68" s="24"/>
      <c r="B68" s="24">
        <v>32349</v>
      </c>
      <c r="C68" s="24"/>
      <c r="D68" s="23" t="s">
        <v>37</v>
      </c>
      <c r="E68" s="23">
        <v>0</v>
      </c>
      <c r="F68" s="20"/>
    </row>
    <row r="69" spans="1:6" ht="12.75">
      <c r="A69" s="26">
        <v>3235</v>
      </c>
      <c r="B69" s="24"/>
      <c r="C69" s="26">
        <v>469</v>
      </c>
      <c r="D69" s="27" t="s">
        <v>38</v>
      </c>
      <c r="E69" s="23">
        <f>SUM(E70:E73)</f>
        <v>1700</v>
      </c>
      <c r="F69" s="20"/>
    </row>
    <row r="70" spans="1:6" ht="12.75">
      <c r="A70" s="24"/>
      <c r="B70" s="24">
        <v>32351</v>
      </c>
      <c r="C70" s="24"/>
      <c r="D70" s="23" t="s">
        <v>39</v>
      </c>
      <c r="E70" s="23">
        <v>0</v>
      </c>
      <c r="F70" s="20"/>
    </row>
    <row r="71" spans="1:6" ht="12.75">
      <c r="A71" s="24"/>
      <c r="B71" s="24">
        <v>32352</v>
      </c>
      <c r="C71" s="24"/>
      <c r="D71" s="23" t="s">
        <v>40</v>
      </c>
      <c r="E71" s="23">
        <v>0</v>
      </c>
      <c r="F71" s="20"/>
    </row>
    <row r="72" spans="1:6" ht="12.75">
      <c r="A72" s="24"/>
      <c r="B72" s="24">
        <v>32353</v>
      </c>
      <c r="C72" s="24"/>
      <c r="D72" s="23" t="s">
        <v>41</v>
      </c>
      <c r="E72" s="23">
        <v>1700</v>
      </c>
      <c r="F72" s="20"/>
    </row>
    <row r="73" spans="1:6" ht="12.75">
      <c r="A73" s="24"/>
      <c r="B73" s="24">
        <v>32359</v>
      </c>
      <c r="C73" s="24"/>
      <c r="D73" s="23" t="s">
        <v>42</v>
      </c>
      <c r="E73" s="23">
        <v>0</v>
      </c>
      <c r="F73" s="20"/>
    </row>
    <row r="74" spans="1:6" ht="12.75">
      <c r="A74" s="17">
        <v>3236</v>
      </c>
      <c r="B74" s="17"/>
      <c r="C74" s="17">
        <v>470</v>
      </c>
      <c r="D74" s="21" t="s">
        <v>43</v>
      </c>
      <c r="E74" s="23">
        <f>SUM(E75:E76)</f>
        <v>4000</v>
      </c>
      <c r="F74" s="20"/>
    </row>
    <row r="75" spans="1:6" ht="12.75">
      <c r="A75" s="24"/>
      <c r="B75" s="24">
        <v>32361</v>
      </c>
      <c r="C75" s="24"/>
      <c r="D75" s="23" t="s">
        <v>44</v>
      </c>
      <c r="E75" s="23">
        <v>4000</v>
      </c>
      <c r="F75" s="20"/>
    </row>
    <row r="76" spans="1:6" ht="12.75">
      <c r="A76" s="24"/>
      <c r="B76" s="24">
        <v>32363</v>
      </c>
      <c r="C76" s="24"/>
      <c r="D76" s="23" t="s">
        <v>45</v>
      </c>
      <c r="E76" s="23">
        <v>0</v>
      </c>
      <c r="F76" s="20"/>
    </row>
    <row r="77" spans="1:6" ht="12.75">
      <c r="A77" s="17">
        <v>3237</v>
      </c>
      <c r="B77" s="17"/>
      <c r="C77" s="17">
        <v>471</v>
      </c>
      <c r="D77" s="21" t="s">
        <v>46</v>
      </c>
      <c r="E77" s="23">
        <f>SUM(E78:E84)</f>
        <v>400</v>
      </c>
      <c r="F77" s="20"/>
    </row>
    <row r="78" spans="1:6" ht="12.75">
      <c r="A78" s="24"/>
      <c r="B78" s="24">
        <v>32371</v>
      </c>
      <c r="C78" s="24"/>
      <c r="D78" s="23" t="s">
        <v>47</v>
      </c>
      <c r="E78" s="23">
        <v>0</v>
      </c>
      <c r="F78" s="20"/>
    </row>
    <row r="79" spans="1:6" ht="12.75">
      <c r="A79" s="24"/>
      <c r="B79" s="24">
        <v>32372</v>
      </c>
      <c r="C79" s="24"/>
      <c r="D79" s="23" t="s">
        <v>48</v>
      </c>
      <c r="E79" s="23">
        <v>0</v>
      </c>
      <c r="F79" s="20"/>
    </row>
    <row r="80" spans="1:6" ht="12.75">
      <c r="A80" s="24"/>
      <c r="B80" s="24">
        <v>32373</v>
      </c>
      <c r="C80" s="24"/>
      <c r="D80" s="23" t="s">
        <v>49</v>
      </c>
      <c r="E80" s="23">
        <v>0</v>
      </c>
      <c r="F80" s="20"/>
    </row>
    <row r="81" spans="1:6" ht="12.75">
      <c r="A81" s="24"/>
      <c r="B81" s="24">
        <v>32374</v>
      </c>
      <c r="C81" s="24"/>
      <c r="D81" s="23" t="s">
        <v>50</v>
      </c>
      <c r="E81" s="23">
        <v>0</v>
      </c>
      <c r="F81" s="20"/>
    </row>
    <row r="82" spans="1:6" ht="12.75">
      <c r="A82" s="24"/>
      <c r="B82" s="24">
        <v>32375</v>
      </c>
      <c r="C82" s="24"/>
      <c r="D82" s="23" t="s">
        <v>51</v>
      </c>
      <c r="E82" s="23">
        <v>400</v>
      </c>
      <c r="F82" s="20"/>
    </row>
    <row r="83" spans="1:6" ht="12.75">
      <c r="A83" s="24"/>
      <c r="B83" s="24">
        <v>32376</v>
      </c>
      <c r="C83" s="24"/>
      <c r="D83" s="23" t="s">
        <v>52</v>
      </c>
      <c r="E83" s="23">
        <v>0</v>
      </c>
      <c r="F83" s="20"/>
    </row>
    <row r="84" spans="1:6" ht="12.75">
      <c r="A84" s="24"/>
      <c r="B84" s="24">
        <v>32379</v>
      </c>
      <c r="C84" s="24"/>
      <c r="D84" s="23" t="s">
        <v>53</v>
      </c>
      <c r="E84" s="23">
        <v>0</v>
      </c>
      <c r="F84" s="20"/>
    </row>
    <row r="85" spans="1:6" ht="12.75">
      <c r="A85" s="17">
        <v>3238</v>
      </c>
      <c r="B85" s="17"/>
      <c r="C85" s="17">
        <v>472</v>
      </c>
      <c r="D85" s="21" t="s">
        <v>54</v>
      </c>
      <c r="E85" s="23">
        <f>SUM(E86:E88)</f>
        <v>6000</v>
      </c>
      <c r="F85" s="20"/>
    </row>
    <row r="86" spans="1:6" ht="12.75">
      <c r="A86" s="17"/>
      <c r="B86" s="24">
        <v>32381</v>
      </c>
      <c r="C86" s="24"/>
      <c r="D86" s="23" t="s">
        <v>55</v>
      </c>
      <c r="E86" s="23">
        <v>0</v>
      </c>
      <c r="F86" s="20"/>
    </row>
    <row r="87" spans="1:6" ht="12.75">
      <c r="A87" s="24"/>
      <c r="B87" s="24">
        <v>32382</v>
      </c>
      <c r="C87" s="24"/>
      <c r="D87" s="23" t="s">
        <v>56</v>
      </c>
      <c r="E87" s="23">
        <v>0</v>
      </c>
      <c r="F87" s="20"/>
    </row>
    <row r="88" spans="1:6" ht="12.75">
      <c r="A88" s="24"/>
      <c r="B88" s="24">
        <v>32389</v>
      </c>
      <c r="C88" s="24"/>
      <c r="D88" s="23" t="s">
        <v>57</v>
      </c>
      <c r="E88" s="23">
        <v>6000</v>
      </c>
      <c r="F88" s="20"/>
    </row>
    <row r="89" spans="1:6" ht="12.75">
      <c r="A89" s="26">
        <v>3239</v>
      </c>
      <c r="B89" s="26"/>
      <c r="C89" s="26">
        <v>473</v>
      </c>
      <c r="D89" s="27" t="s">
        <v>58</v>
      </c>
      <c r="E89" s="23">
        <f>SUM(E90:E96)</f>
        <v>500</v>
      </c>
      <c r="F89" s="20"/>
    </row>
    <row r="90" spans="1:6" ht="12.75">
      <c r="A90" s="26"/>
      <c r="B90" s="28">
        <v>32391</v>
      </c>
      <c r="C90" s="28"/>
      <c r="D90" s="29" t="s">
        <v>59</v>
      </c>
      <c r="E90" s="23">
        <v>0</v>
      </c>
      <c r="F90" s="20"/>
    </row>
    <row r="91" spans="1:6" ht="12.75">
      <c r="A91" s="26"/>
      <c r="B91" s="28">
        <v>32392</v>
      </c>
      <c r="C91" s="28"/>
      <c r="D91" s="29" t="s">
        <v>60</v>
      </c>
      <c r="E91" s="23">
        <v>0</v>
      </c>
      <c r="F91" s="20"/>
    </row>
    <row r="92" spans="1:6" ht="12.75">
      <c r="A92" s="26"/>
      <c r="B92" s="28">
        <v>32393</v>
      </c>
      <c r="C92" s="28"/>
      <c r="D92" s="29" t="s">
        <v>61</v>
      </c>
      <c r="E92" s="23">
        <v>0</v>
      </c>
      <c r="F92" s="20"/>
    </row>
    <row r="93" spans="1:6" ht="12.75">
      <c r="A93" s="26"/>
      <c r="B93" s="28">
        <v>32394</v>
      </c>
      <c r="C93" s="28"/>
      <c r="D93" s="29" t="s">
        <v>62</v>
      </c>
      <c r="E93" s="23">
        <v>0</v>
      </c>
      <c r="F93" s="20"/>
    </row>
    <row r="94" spans="1:6" ht="12.75">
      <c r="A94" s="26"/>
      <c r="B94" s="28">
        <v>32395</v>
      </c>
      <c r="C94" s="28"/>
      <c r="D94" s="29" t="s">
        <v>63</v>
      </c>
      <c r="E94" s="23">
        <v>0</v>
      </c>
      <c r="F94" s="20"/>
    </row>
    <row r="95" spans="1:6" ht="12.75">
      <c r="A95" s="26"/>
      <c r="B95" s="28">
        <v>32396</v>
      </c>
      <c r="C95" s="28"/>
      <c r="D95" s="29" t="s">
        <v>64</v>
      </c>
      <c r="E95" s="23">
        <v>0</v>
      </c>
      <c r="F95" s="20"/>
    </row>
    <row r="96" spans="1:6" ht="12.75">
      <c r="A96" s="26"/>
      <c r="B96" s="28">
        <v>32399</v>
      </c>
      <c r="C96" s="28"/>
      <c r="D96" s="29" t="s">
        <v>65</v>
      </c>
      <c r="E96" s="23">
        <v>500</v>
      </c>
      <c r="F96" s="20"/>
    </row>
    <row r="97" spans="1:6" ht="12.75">
      <c r="A97" s="26">
        <v>3241</v>
      </c>
      <c r="B97" s="28"/>
      <c r="C97" s="17">
        <v>474</v>
      </c>
      <c r="D97" s="21" t="s">
        <v>115</v>
      </c>
      <c r="E97" s="23">
        <f>SUM(E98:E99)</f>
        <v>0</v>
      </c>
      <c r="F97" s="20"/>
    </row>
    <row r="98" spans="1:6" ht="12.75">
      <c r="A98" s="26"/>
      <c r="B98" s="28">
        <v>32411</v>
      </c>
      <c r="C98" s="28"/>
      <c r="D98" s="29" t="s">
        <v>113</v>
      </c>
      <c r="E98" s="23">
        <v>0</v>
      </c>
      <c r="F98" s="20"/>
    </row>
    <row r="99" spans="1:6" ht="12.75">
      <c r="A99" s="26"/>
      <c r="B99" s="28">
        <v>32412</v>
      </c>
      <c r="C99" s="28"/>
      <c r="D99" s="29" t="s">
        <v>114</v>
      </c>
      <c r="E99" s="23">
        <v>0</v>
      </c>
      <c r="F99" s="20"/>
    </row>
    <row r="100" spans="1:6" ht="12.75">
      <c r="A100" s="17">
        <v>3292</v>
      </c>
      <c r="B100" s="17"/>
      <c r="C100" s="17">
        <v>475</v>
      </c>
      <c r="D100" s="21" t="s">
        <v>66</v>
      </c>
      <c r="E100" s="23">
        <f>SUM(E101:E103)</f>
        <v>0</v>
      </c>
      <c r="F100" s="20"/>
    </row>
    <row r="101" spans="1:6" ht="12.75">
      <c r="A101" s="24"/>
      <c r="B101" s="24">
        <v>32921</v>
      </c>
      <c r="C101" s="17"/>
      <c r="D101" s="23" t="s">
        <v>67</v>
      </c>
      <c r="E101" s="23">
        <v>0</v>
      </c>
      <c r="F101" s="20"/>
    </row>
    <row r="102" spans="1:6" ht="12.75">
      <c r="A102" s="24"/>
      <c r="B102" s="24">
        <v>32922</v>
      </c>
      <c r="C102" s="24"/>
      <c r="D102" s="23" t="s">
        <v>68</v>
      </c>
      <c r="E102" s="23">
        <v>0</v>
      </c>
      <c r="F102" s="20"/>
    </row>
    <row r="103" spans="1:6" ht="12.75">
      <c r="A103" s="24"/>
      <c r="B103" s="24">
        <v>32923</v>
      </c>
      <c r="C103" s="24"/>
      <c r="D103" s="23" t="s">
        <v>69</v>
      </c>
      <c r="E103" s="23">
        <v>0</v>
      </c>
      <c r="F103" s="20"/>
    </row>
    <row r="104" spans="1:6" ht="12.75">
      <c r="A104" s="17">
        <v>3293</v>
      </c>
      <c r="B104" s="17"/>
      <c r="C104" s="17">
        <v>476</v>
      </c>
      <c r="D104" s="21" t="s">
        <v>70</v>
      </c>
      <c r="E104" s="23">
        <f>SUM(E105)</f>
        <v>4000</v>
      </c>
      <c r="F104" s="20"/>
    </row>
    <row r="105" spans="1:6" ht="12.75">
      <c r="A105" s="17"/>
      <c r="B105" s="24">
        <v>32931</v>
      </c>
      <c r="C105" s="17"/>
      <c r="D105" s="23" t="s">
        <v>70</v>
      </c>
      <c r="E105" s="23">
        <v>4000</v>
      </c>
      <c r="F105" s="20"/>
    </row>
    <row r="106" spans="1:6" ht="12.75">
      <c r="A106" s="17">
        <v>3294</v>
      </c>
      <c r="B106" s="17"/>
      <c r="C106" s="17">
        <v>477</v>
      </c>
      <c r="D106" s="21" t="s">
        <v>71</v>
      </c>
      <c r="E106" s="23">
        <f>SUM(E107)</f>
        <v>200</v>
      </c>
      <c r="F106" s="20"/>
    </row>
    <row r="107" spans="1:6" ht="12.75">
      <c r="A107" s="24"/>
      <c r="B107" s="24">
        <v>32941</v>
      </c>
      <c r="C107" s="24"/>
      <c r="D107" s="23" t="s">
        <v>72</v>
      </c>
      <c r="E107" s="23">
        <v>200</v>
      </c>
      <c r="F107" s="20"/>
    </row>
    <row r="108" spans="1:6" ht="12.75">
      <c r="A108" s="17">
        <v>3295</v>
      </c>
      <c r="B108" s="17"/>
      <c r="C108" s="17">
        <v>478</v>
      </c>
      <c r="D108" s="21" t="s">
        <v>73</v>
      </c>
      <c r="E108" s="23">
        <f>SUM(E109:E112)</f>
        <v>1500</v>
      </c>
      <c r="F108" s="20"/>
    </row>
    <row r="109" spans="1:6" ht="12.75">
      <c r="A109" s="24"/>
      <c r="B109" s="24">
        <v>32951</v>
      </c>
      <c r="C109" s="24"/>
      <c r="D109" s="23" t="s">
        <v>74</v>
      </c>
      <c r="E109" s="23">
        <v>500</v>
      </c>
      <c r="F109" s="20"/>
    </row>
    <row r="110" spans="1:6" ht="12.75">
      <c r="A110" s="24"/>
      <c r="B110" s="24">
        <v>32952</v>
      </c>
      <c r="C110" s="24"/>
      <c r="D110" s="23" t="s">
        <v>75</v>
      </c>
      <c r="E110" s="23">
        <v>0</v>
      </c>
      <c r="F110" s="20"/>
    </row>
    <row r="111" spans="1:6" ht="12.75">
      <c r="A111" s="24"/>
      <c r="B111" s="24">
        <v>32953</v>
      </c>
      <c r="C111" s="24"/>
      <c r="D111" s="23" t="s">
        <v>76</v>
      </c>
      <c r="E111" s="23">
        <v>1000</v>
      </c>
      <c r="F111" s="20"/>
    </row>
    <row r="112" spans="1:6" ht="12.75">
      <c r="A112" s="24"/>
      <c r="B112" s="24">
        <v>32954</v>
      </c>
      <c r="C112" s="24"/>
      <c r="D112" s="23" t="s">
        <v>77</v>
      </c>
      <c r="E112" s="23">
        <v>0</v>
      </c>
      <c r="F112" s="20"/>
    </row>
    <row r="113" spans="1:6" ht="12.75">
      <c r="A113" s="17">
        <v>3299</v>
      </c>
      <c r="B113" s="17"/>
      <c r="C113" s="17">
        <v>479</v>
      </c>
      <c r="D113" s="21" t="s">
        <v>116</v>
      </c>
      <c r="E113" s="23">
        <f>SUM(E114:E115)</f>
        <v>3000</v>
      </c>
      <c r="F113" s="20"/>
    </row>
    <row r="114" spans="1:6" ht="12.75">
      <c r="A114" s="17"/>
      <c r="B114" s="24">
        <v>32991</v>
      </c>
      <c r="C114" s="24"/>
      <c r="D114" s="23" t="s">
        <v>79</v>
      </c>
      <c r="E114" s="23">
        <v>1500</v>
      </c>
      <c r="F114" s="20"/>
    </row>
    <row r="115" spans="1:6" ht="12.75">
      <c r="A115" s="24"/>
      <c r="B115" s="24">
        <v>32999</v>
      </c>
      <c r="C115" s="24"/>
      <c r="D115" s="23" t="s">
        <v>78</v>
      </c>
      <c r="E115" s="23">
        <v>1500</v>
      </c>
      <c r="F115" s="20"/>
    </row>
    <row r="116" spans="1:6" ht="12.75">
      <c r="A116" s="17">
        <v>3431</v>
      </c>
      <c r="B116" s="17"/>
      <c r="C116" s="17">
        <v>480</v>
      </c>
      <c r="D116" s="21" t="s">
        <v>80</v>
      </c>
      <c r="E116" s="23">
        <f>SUM(E117:E118)</f>
        <v>0</v>
      </c>
      <c r="F116" s="20"/>
    </row>
    <row r="117" spans="1:6" ht="12.75">
      <c r="A117" s="17"/>
      <c r="B117" s="24">
        <v>34311</v>
      </c>
      <c r="C117" s="17"/>
      <c r="D117" s="23" t="s">
        <v>81</v>
      </c>
      <c r="E117" s="23">
        <v>0</v>
      </c>
      <c r="F117" s="20"/>
    </row>
    <row r="118" spans="1:6" ht="12.75">
      <c r="A118" s="24"/>
      <c r="B118" s="24">
        <v>34312</v>
      </c>
      <c r="C118" s="24"/>
      <c r="D118" s="23" t="s">
        <v>82</v>
      </c>
      <c r="E118" s="23">
        <v>0</v>
      </c>
      <c r="F118" s="20"/>
    </row>
    <row r="119" spans="1:6" ht="12.75">
      <c r="A119" s="17">
        <v>3433</v>
      </c>
      <c r="B119" s="24"/>
      <c r="C119" s="17">
        <v>481</v>
      </c>
      <c r="D119" s="21" t="s">
        <v>83</v>
      </c>
      <c r="E119" s="23">
        <f>SUM(E120:E123)</f>
        <v>0</v>
      </c>
      <c r="F119" s="20"/>
    </row>
    <row r="120" spans="1:6" ht="12.75">
      <c r="A120" s="24"/>
      <c r="B120" s="24">
        <v>34331</v>
      </c>
      <c r="C120" s="24"/>
      <c r="D120" s="23" t="s">
        <v>84</v>
      </c>
      <c r="E120" s="23">
        <v>0</v>
      </c>
      <c r="F120" s="20"/>
    </row>
    <row r="121" spans="1:6" ht="12.75">
      <c r="A121" s="24"/>
      <c r="B121" s="24">
        <v>34332</v>
      </c>
      <c r="C121" s="24"/>
      <c r="D121" s="23" t="s">
        <v>85</v>
      </c>
      <c r="E121" s="23">
        <v>0</v>
      </c>
      <c r="F121" s="20"/>
    </row>
    <row r="122" spans="1:6" ht="12.75">
      <c r="A122" s="24"/>
      <c r="B122" s="24">
        <v>34333</v>
      </c>
      <c r="C122" s="24"/>
      <c r="D122" s="23" t="s">
        <v>86</v>
      </c>
      <c r="E122" s="23">
        <v>0</v>
      </c>
      <c r="F122" s="20"/>
    </row>
    <row r="123" spans="1:6" ht="12.75">
      <c r="A123" s="24"/>
      <c r="B123" s="24">
        <v>34339</v>
      </c>
      <c r="C123" s="24"/>
      <c r="D123" s="23" t="s">
        <v>87</v>
      </c>
      <c r="E123" s="23">
        <v>0</v>
      </c>
      <c r="F123" s="20"/>
    </row>
    <row r="124" spans="1:6" ht="12.75">
      <c r="A124" s="17">
        <v>3434</v>
      </c>
      <c r="B124" s="17"/>
      <c r="C124" s="17">
        <v>482</v>
      </c>
      <c r="D124" s="21" t="s">
        <v>88</v>
      </c>
      <c r="E124" s="23">
        <f>SUM(E125)</f>
        <v>0</v>
      </c>
      <c r="F124" s="20"/>
    </row>
    <row r="125" spans="1:6" ht="12.75">
      <c r="A125" s="17"/>
      <c r="B125" s="24">
        <v>34349</v>
      </c>
      <c r="C125" s="17"/>
      <c r="D125" s="23" t="s">
        <v>88</v>
      </c>
      <c r="E125" s="23">
        <v>0</v>
      </c>
      <c r="F125" s="20"/>
    </row>
    <row r="126" spans="1:7" ht="20.25" customHeight="1">
      <c r="A126" s="11"/>
      <c r="B126" s="11"/>
      <c r="C126" s="11"/>
      <c r="D126" s="14" t="s">
        <v>112</v>
      </c>
      <c r="E126" s="11">
        <f>SUM(E14,E22,E25,E28,E34,E40,E44,E47,E49,E54,E58,E62,E69,E74,E77,E85,E89,E97,E100,E104,E106,E108,E113,E116,E119,E124)</f>
        <v>172992</v>
      </c>
      <c r="F126" s="31"/>
      <c r="G126" s="31"/>
    </row>
    <row r="128" spans="1:4" ht="12.75">
      <c r="A128" t="s">
        <v>135</v>
      </c>
      <c r="D128" s="15"/>
    </row>
    <row r="129" spans="4:5" ht="12.75">
      <c r="D129" t="s">
        <v>133</v>
      </c>
      <c r="E129" t="s">
        <v>132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="115" zoomScaleNormal="115" zoomScalePageLayoutView="0" workbookViewId="0" topLeftCell="A51">
      <selection activeCell="A73" sqref="A73:IV73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32" t="s">
        <v>128</v>
      </c>
      <c r="B1" s="32"/>
      <c r="C1" s="32"/>
      <c r="D1" s="32"/>
    </row>
    <row r="2" spans="1:4" ht="12.75">
      <c r="A2" s="32" t="s">
        <v>129</v>
      </c>
      <c r="B2" s="32"/>
      <c r="C2" s="32"/>
      <c r="D2" s="16"/>
    </row>
    <row r="3" spans="1:4" ht="12.75">
      <c r="A3" s="32" t="s">
        <v>127</v>
      </c>
      <c r="B3" s="32"/>
      <c r="C3" s="32"/>
      <c r="D3" s="1"/>
    </row>
    <row r="4" spans="1:5" ht="12.75">
      <c r="A4" s="1" t="s">
        <v>0</v>
      </c>
      <c r="B4" s="1"/>
      <c r="C4" s="1"/>
      <c r="D4" s="33" t="s">
        <v>1</v>
      </c>
      <c r="E4" s="32"/>
    </row>
    <row r="5" spans="1:5" ht="12.75">
      <c r="A5" s="1"/>
      <c r="B5" s="1"/>
      <c r="C5" s="1"/>
      <c r="D5" s="32" t="s">
        <v>2</v>
      </c>
      <c r="E5" s="32"/>
    </row>
    <row r="6" spans="1:5" ht="12.75">
      <c r="A6" s="1"/>
      <c r="B6" s="1"/>
      <c r="C6" s="1"/>
      <c r="D6" s="33" t="s">
        <v>3</v>
      </c>
      <c r="E6" s="33"/>
    </row>
    <row r="7" ht="12.75">
      <c r="D7" s="2"/>
    </row>
    <row r="8" spans="1:5" ht="12.75">
      <c r="A8" s="37" t="s">
        <v>123</v>
      </c>
      <c r="B8" s="38"/>
      <c r="C8" s="38"/>
      <c r="D8" s="38"/>
      <c r="E8" s="38"/>
    </row>
    <row r="9" spans="1:4" ht="12.75">
      <c r="A9" s="34"/>
      <c r="B9" s="34"/>
      <c r="C9" s="34"/>
      <c r="D9" s="34"/>
    </row>
    <row r="10" spans="1:4" ht="12.75">
      <c r="A10" s="3"/>
      <c r="B10" s="3"/>
      <c r="C10" s="3"/>
      <c r="D10" s="3"/>
    </row>
    <row r="11" spans="1:5" ht="36.75" customHeight="1">
      <c r="A11" s="39" t="s">
        <v>4</v>
      </c>
      <c r="B11" s="40"/>
      <c r="C11" s="4" t="s">
        <v>5</v>
      </c>
      <c r="D11" s="4" t="s">
        <v>6</v>
      </c>
      <c r="E11" s="5" t="s">
        <v>120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6</v>
      </c>
    </row>
    <row r="13" spans="1:5" ht="12.75">
      <c r="A13" s="4">
        <v>3221</v>
      </c>
      <c r="B13" s="4"/>
      <c r="C13" s="4">
        <v>483</v>
      </c>
      <c r="D13" s="7" t="s">
        <v>7</v>
      </c>
      <c r="E13" s="9">
        <f>SUM(E14:E18)</f>
        <v>7000</v>
      </c>
    </row>
    <row r="14" spans="1:5" ht="12.75">
      <c r="A14" s="10"/>
      <c r="B14" s="10">
        <v>32211</v>
      </c>
      <c r="C14" s="10"/>
      <c r="D14" s="9" t="s">
        <v>8</v>
      </c>
      <c r="E14" s="9">
        <v>0</v>
      </c>
    </row>
    <row r="15" spans="1:5" ht="12.75">
      <c r="A15" s="10"/>
      <c r="B15" s="10">
        <v>32212</v>
      </c>
      <c r="C15" s="10"/>
      <c r="D15" s="9" t="s">
        <v>9</v>
      </c>
      <c r="E15" s="9">
        <v>0</v>
      </c>
    </row>
    <row r="16" spans="1:6" ht="12.75">
      <c r="A16" s="10"/>
      <c r="B16" s="10">
        <v>32214</v>
      </c>
      <c r="C16" s="10"/>
      <c r="D16" s="9" t="s">
        <v>10</v>
      </c>
      <c r="E16" s="9">
        <v>0</v>
      </c>
      <c r="F16">
        <v>0</v>
      </c>
    </row>
    <row r="17" spans="1:5" ht="12.75">
      <c r="A17" s="10"/>
      <c r="B17" s="10">
        <v>32216</v>
      </c>
      <c r="C17" s="10"/>
      <c r="D17" s="9" t="s">
        <v>11</v>
      </c>
      <c r="E17" s="9">
        <v>0</v>
      </c>
    </row>
    <row r="18" spans="1:5" ht="12.75">
      <c r="A18" s="10"/>
      <c r="B18" s="10">
        <v>32219</v>
      </c>
      <c r="C18" s="10"/>
      <c r="D18" s="9" t="s">
        <v>12</v>
      </c>
      <c r="E18" s="9">
        <v>7000</v>
      </c>
    </row>
    <row r="19" spans="1:5" ht="12.75">
      <c r="A19" s="4">
        <v>3223</v>
      </c>
      <c r="B19" s="4"/>
      <c r="C19" s="4">
        <v>484</v>
      </c>
      <c r="D19" s="7" t="s">
        <v>13</v>
      </c>
      <c r="E19" s="9">
        <f>SUM(E20:E24)</f>
        <v>230000</v>
      </c>
    </row>
    <row r="20" spans="1:5" ht="12.75">
      <c r="A20" s="10"/>
      <c r="B20" s="10">
        <v>32231</v>
      </c>
      <c r="C20" s="10"/>
      <c r="D20" s="9" t="s">
        <v>14</v>
      </c>
      <c r="E20" s="9">
        <v>33000</v>
      </c>
    </row>
    <row r="21" spans="1:5" ht="12.75">
      <c r="A21" s="10"/>
      <c r="B21" s="10">
        <v>32232</v>
      </c>
      <c r="C21" s="10"/>
      <c r="D21" s="9" t="s">
        <v>15</v>
      </c>
      <c r="E21" s="9">
        <v>0</v>
      </c>
    </row>
    <row r="22" spans="1:5" ht="12.75">
      <c r="A22" s="10"/>
      <c r="B22" s="10">
        <v>32233</v>
      </c>
      <c r="C22" s="10"/>
      <c r="D22" s="9" t="s">
        <v>16</v>
      </c>
      <c r="E22" s="9">
        <v>13000</v>
      </c>
    </row>
    <row r="23" spans="1:5" ht="12.75">
      <c r="A23" s="10"/>
      <c r="B23" s="10">
        <v>32234</v>
      </c>
      <c r="C23" s="10"/>
      <c r="D23" s="9" t="s">
        <v>17</v>
      </c>
      <c r="E23" s="9">
        <v>0</v>
      </c>
    </row>
    <row r="24" spans="1:5" ht="12.75">
      <c r="A24" s="10"/>
      <c r="B24" s="10">
        <v>32239</v>
      </c>
      <c r="C24" s="10"/>
      <c r="D24" s="9" t="s">
        <v>18</v>
      </c>
      <c r="E24" s="9">
        <v>184000</v>
      </c>
    </row>
    <row r="25" spans="1:5" ht="12.75">
      <c r="A25" s="4">
        <v>3225</v>
      </c>
      <c r="B25" s="4"/>
      <c r="C25" s="4">
        <v>485</v>
      </c>
      <c r="D25" s="7" t="s">
        <v>19</v>
      </c>
      <c r="E25" s="9">
        <f>SUM(E26:E27)</f>
        <v>0</v>
      </c>
    </row>
    <row r="26" spans="1:5" ht="12.75">
      <c r="A26" s="10"/>
      <c r="B26" s="10">
        <v>32251</v>
      </c>
      <c r="C26" s="10"/>
      <c r="D26" s="9" t="s">
        <v>20</v>
      </c>
      <c r="E26" s="9">
        <v>0</v>
      </c>
    </row>
    <row r="27" spans="1:5" ht="12.75">
      <c r="A27" s="10"/>
      <c r="B27" s="10">
        <v>32252</v>
      </c>
      <c r="C27" s="10"/>
      <c r="D27" s="9" t="s">
        <v>21</v>
      </c>
      <c r="E27" s="11">
        <v>0</v>
      </c>
    </row>
    <row r="28" spans="1:5" ht="12.75">
      <c r="A28" s="4">
        <v>3231</v>
      </c>
      <c r="B28" s="4"/>
      <c r="C28" s="4">
        <v>486</v>
      </c>
      <c r="D28" s="7" t="s">
        <v>23</v>
      </c>
      <c r="E28" s="9">
        <f>SUM(E29:E32)</f>
        <v>301483</v>
      </c>
    </row>
    <row r="29" spans="1:5" ht="12.75">
      <c r="A29" s="10"/>
      <c r="B29" s="10">
        <v>32311</v>
      </c>
      <c r="C29" s="10"/>
      <c r="D29" s="9" t="s">
        <v>24</v>
      </c>
      <c r="E29" s="9">
        <v>0</v>
      </c>
    </row>
    <row r="30" spans="1:5" ht="12.75">
      <c r="A30" s="10"/>
      <c r="B30" s="10">
        <v>32312</v>
      </c>
      <c r="C30" s="10"/>
      <c r="D30" s="9" t="s">
        <v>25</v>
      </c>
      <c r="E30" s="9">
        <v>0</v>
      </c>
    </row>
    <row r="31" spans="1:5" ht="12.75">
      <c r="A31" s="10"/>
      <c r="B31" s="10">
        <v>32313</v>
      </c>
      <c r="C31" s="10"/>
      <c r="D31" s="9" t="s">
        <v>26</v>
      </c>
      <c r="E31" s="9">
        <v>0</v>
      </c>
    </row>
    <row r="32" spans="1:5" ht="12.75">
      <c r="A32" s="10"/>
      <c r="B32" s="10">
        <v>32319</v>
      </c>
      <c r="C32" s="10"/>
      <c r="D32" s="9" t="s">
        <v>27</v>
      </c>
      <c r="E32" s="9">
        <v>301483</v>
      </c>
    </row>
    <row r="33" spans="1:5" ht="12.75">
      <c r="A33" s="4">
        <v>3232</v>
      </c>
      <c r="B33" s="4"/>
      <c r="C33" s="4">
        <v>487</v>
      </c>
      <c r="D33" s="7" t="s">
        <v>108</v>
      </c>
      <c r="E33" s="9">
        <f>SUM(E34:E36)</f>
        <v>55000</v>
      </c>
    </row>
    <row r="34" spans="1:5" ht="12.75">
      <c r="A34" s="10"/>
      <c r="B34" s="10">
        <v>32321</v>
      </c>
      <c r="C34" s="10"/>
      <c r="D34" s="9" t="s">
        <v>109</v>
      </c>
      <c r="E34" s="9">
        <v>5000</v>
      </c>
    </row>
    <row r="35" spans="1:5" ht="12.75">
      <c r="A35" s="10"/>
      <c r="B35" s="10">
        <v>32322</v>
      </c>
      <c r="C35" s="10"/>
      <c r="D35" s="9" t="s">
        <v>110</v>
      </c>
      <c r="E35" s="9">
        <v>50000</v>
      </c>
    </row>
    <row r="36" spans="1:5" ht="12.75">
      <c r="A36" s="10"/>
      <c r="B36" s="10">
        <v>32323</v>
      </c>
      <c r="C36" s="10"/>
      <c r="D36" s="9" t="s">
        <v>111</v>
      </c>
      <c r="E36" s="9">
        <v>0</v>
      </c>
    </row>
    <row r="37" spans="1:5" ht="12.75">
      <c r="A37" s="4">
        <v>3234</v>
      </c>
      <c r="B37" s="4"/>
      <c r="C37" s="4">
        <v>488</v>
      </c>
      <c r="D37" s="7" t="s">
        <v>32</v>
      </c>
      <c r="E37" s="9">
        <f>SUM(E38:E42)</f>
        <v>24000</v>
      </c>
    </row>
    <row r="38" spans="1:5" ht="12.75">
      <c r="A38" s="10"/>
      <c r="B38" s="10">
        <v>32341</v>
      </c>
      <c r="C38" s="10"/>
      <c r="D38" s="9" t="s">
        <v>33</v>
      </c>
      <c r="E38" s="9"/>
    </row>
    <row r="39" spans="1:5" ht="12.75">
      <c r="A39" s="10"/>
      <c r="B39" s="10">
        <v>32342</v>
      </c>
      <c r="C39" s="10"/>
      <c r="D39" s="9" t="s">
        <v>34</v>
      </c>
      <c r="E39" s="9">
        <v>0</v>
      </c>
    </row>
    <row r="40" spans="1:5" ht="12.75">
      <c r="A40" s="10"/>
      <c r="B40" s="10">
        <v>32343</v>
      </c>
      <c r="C40" s="10"/>
      <c r="D40" s="9" t="s">
        <v>35</v>
      </c>
      <c r="E40" s="9">
        <v>2000</v>
      </c>
    </row>
    <row r="41" spans="1:5" ht="12.75">
      <c r="A41" s="10"/>
      <c r="B41" s="10">
        <v>32344</v>
      </c>
      <c r="C41" s="10"/>
      <c r="D41" s="9" t="s">
        <v>36</v>
      </c>
      <c r="E41" s="9">
        <v>0</v>
      </c>
    </row>
    <row r="42" spans="1:5" ht="12.75">
      <c r="A42" s="10"/>
      <c r="B42" s="10">
        <v>32349</v>
      </c>
      <c r="C42" s="10"/>
      <c r="D42" s="9" t="s">
        <v>37</v>
      </c>
      <c r="E42" s="9">
        <v>22000</v>
      </c>
    </row>
    <row r="43" spans="1:5" ht="12.75">
      <c r="A43" s="12">
        <v>3235</v>
      </c>
      <c r="B43" s="10"/>
      <c r="C43" s="12">
        <v>489</v>
      </c>
      <c r="D43" s="13" t="s">
        <v>38</v>
      </c>
      <c r="E43" s="9">
        <f>SUM(E44:E47)</f>
        <v>0</v>
      </c>
    </row>
    <row r="44" spans="1:5" ht="12.75">
      <c r="A44" s="10"/>
      <c r="B44" s="10">
        <v>32351</v>
      </c>
      <c r="C44" s="10"/>
      <c r="D44" s="9" t="s">
        <v>39</v>
      </c>
      <c r="E44" s="9">
        <v>0</v>
      </c>
    </row>
    <row r="45" spans="1:5" ht="12.75">
      <c r="A45" s="10"/>
      <c r="B45" s="10">
        <v>32352</v>
      </c>
      <c r="C45" s="10"/>
      <c r="D45" s="9" t="s">
        <v>40</v>
      </c>
      <c r="E45" s="9">
        <v>0</v>
      </c>
    </row>
    <row r="46" spans="1:5" ht="12.75">
      <c r="A46" s="10"/>
      <c r="B46" s="10">
        <v>32353</v>
      </c>
      <c r="C46" s="10"/>
      <c r="D46" s="9" t="s">
        <v>41</v>
      </c>
      <c r="E46" s="9">
        <v>0</v>
      </c>
    </row>
    <row r="47" spans="1:5" ht="12.75">
      <c r="A47" s="10"/>
      <c r="B47" s="10">
        <v>32359</v>
      </c>
      <c r="C47" s="10"/>
      <c r="D47" s="9" t="s">
        <v>42</v>
      </c>
      <c r="E47" s="9">
        <v>0</v>
      </c>
    </row>
    <row r="48" spans="1:5" ht="12.75">
      <c r="A48" s="4">
        <v>3236</v>
      </c>
      <c r="B48" s="4"/>
      <c r="C48" s="4">
        <v>490</v>
      </c>
      <c r="D48" s="7" t="s">
        <v>43</v>
      </c>
      <c r="E48" s="9">
        <f>SUM(E49:E50)</f>
        <v>14216</v>
      </c>
    </row>
    <row r="49" spans="1:5" ht="12.75">
      <c r="A49" s="10"/>
      <c r="B49" s="10">
        <v>32361</v>
      </c>
      <c r="C49" s="10"/>
      <c r="D49" s="9" t="s">
        <v>44</v>
      </c>
      <c r="E49" s="9">
        <v>5000</v>
      </c>
    </row>
    <row r="50" spans="1:5" ht="12.75">
      <c r="A50" s="10"/>
      <c r="B50" s="10">
        <v>32363</v>
      </c>
      <c r="C50" s="10"/>
      <c r="D50" s="9" t="s">
        <v>45</v>
      </c>
      <c r="E50" s="11">
        <v>9216</v>
      </c>
    </row>
    <row r="51" spans="1:5" ht="12.75">
      <c r="A51" s="4">
        <v>3237</v>
      </c>
      <c r="B51" s="4"/>
      <c r="C51" s="4">
        <v>491</v>
      </c>
      <c r="D51" s="7" t="s">
        <v>46</v>
      </c>
      <c r="E51" s="9">
        <f>SUM(E52:E58)</f>
        <v>0</v>
      </c>
    </row>
    <row r="52" spans="1:5" ht="12.75">
      <c r="A52" s="10"/>
      <c r="B52" s="10">
        <v>32371</v>
      </c>
      <c r="C52" s="10"/>
      <c r="D52" s="9" t="s">
        <v>47</v>
      </c>
      <c r="E52" s="9">
        <v>0</v>
      </c>
    </row>
    <row r="53" spans="1:5" ht="12.75">
      <c r="A53" s="10"/>
      <c r="B53" s="10">
        <v>32372</v>
      </c>
      <c r="C53" s="10"/>
      <c r="D53" s="9" t="s">
        <v>48</v>
      </c>
      <c r="E53" s="9">
        <v>0</v>
      </c>
    </row>
    <row r="54" spans="1:5" ht="12.75">
      <c r="A54" s="10"/>
      <c r="B54" s="10">
        <v>32373</v>
      </c>
      <c r="C54" s="10"/>
      <c r="D54" s="9" t="s">
        <v>49</v>
      </c>
      <c r="E54" s="9">
        <v>0</v>
      </c>
    </row>
    <row r="55" spans="1:5" ht="12.75">
      <c r="A55" s="10"/>
      <c r="B55" s="24">
        <v>32374</v>
      </c>
      <c r="C55" s="10"/>
      <c r="D55" s="9" t="s">
        <v>50</v>
      </c>
      <c r="E55" s="9">
        <v>0</v>
      </c>
    </row>
    <row r="56" spans="1:5" ht="12.75">
      <c r="A56" s="10"/>
      <c r="B56" s="24">
        <v>32375</v>
      </c>
      <c r="C56" s="10"/>
      <c r="D56" s="9" t="s">
        <v>51</v>
      </c>
      <c r="E56" s="9">
        <v>0</v>
      </c>
    </row>
    <row r="57" spans="1:5" ht="12.75">
      <c r="A57" s="10"/>
      <c r="B57" s="10">
        <v>32376</v>
      </c>
      <c r="C57" s="10"/>
      <c r="D57" s="9" t="s">
        <v>52</v>
      </c>
      <c r="E57" s="9">
        <v>0</v>
      </c>
    </row>
    <row r="58" spans="1:5" ht="12.75">
      <c r="A58" s="10"/>
      <c r="B58" s="10">
        <v>32379</v>
      </c>
      <c r="C58" s="10"/>
      <c r="D58" s="9" t="s">
        <v>53</v>
      </c>
      <c r="E58" s="9">
        <v>0</v>
      </c>
    </row>
    <row r="59" spans="1:5" ht="12.75">
      <c r="A59" s="26">
        <v>3239</v>
      </c>
      <c r="B59" s="26"/>
      <c r="C59" s="26">
        <v>492</v>
      </c>
      <c r="D59" s="27" t="s">
        <v>58</v>
      </c>
      <c r="E59" s="23">
        <f>SUM(E60:E66)</f>
        <v>2300</v>
      </c>
    </row>
    <row r="60" spans="1:5" ht="12.75">
      <c r="A60" s="26"/>
      <c r="B60" s="28">
        <v>32391</v>
      </c>
      <c r="C60" s="28"/>
      <c r="D60" s="29" t="s">
        <v>59</v>
      </c>
      <c r="E60" s="23">
        <v>0</v>
      </c>
    </row>
    <row r="61" spans="1:5" ht="12.75">
      <c r="A61" s="26"/>
      <c r="B61" s="28">
        <v>32392</v>
      </c>
      <c r="C61" s="28"/>
      <c r="D61" s="29" t="s">
        <v>60</v>
      </c>
      <c r="E61" s="23">
        <v>0</v>
      </c>
    </row>
    <row r="62" spans="1:5" ht="12.75">
      <c r="A62" s="26"/>
      <c r="B62" s="28">
        <v>32393</v>
      </c>
      <c r="C62" s="28"/>
      <c r="D62" s="29" t="s">
        <v>61</v>
      </c>
      <c r="E62" s="23">
        <v>0</v>
      </c>
    </row>
    <row r="63" spans="1:5" ht="12.75">
      <c r="A63" s="26"/>
      <c r="B63" s="28">
        <v>32394</v>
      </c>
      <c r="C63" s="28"/>
      <c r="D63" s="29" t="s">
        <v>62</v>
      </c>
      <c r="E63" s="23">
        <v>0</v>
      </c>
    </row>
    <row r="64" spans="1:5" ht="12.75">
      <c r="A64" s="26"/>
      <c r="B64" s="28">
        <v>32395</v>
      </c>
      <c r="C64" s="28"/>
      <c r="D64" s="29" t="s">
        <v>63</v>
      </c>
      <c r="E64" s="23">
        <v>0</v>
      </c>
    </row>
    <row r="65" spans="1:5" ht="12.75">
      <c r="A65" s="26"/>
      <c r="B65" s="28">
        <v>32396</v>
      </c>
      <c r="C65" s="28"/>
      <c r="D65" s="29" t="s">
        <v>64</v>
      </c>
      <c r="E65" s="23">
        <v>0</v>
      </c>
    </row>
    <row r="66" spans="1:5" ht="12.75">
      <c r="A66" s="26"/>
      <c r="B66" s="28">
        <v>32399</v>
      </c>
      <c r="C66" s="28"/>
      <c r="D66" s="29" t="s">
        <v>65</v>
      </c>
      <c r="E66" s="23">
        <v>2300</v>
      </c>
    </row>
    <row r="67" spans="1:5" ht="12.75">
      <c r="A67" s="4">
        <v>3292</v>
      </c>
      <c r="B67" s="4"/>
      <c r="C67" s="4">
        <v>493</v>
      </c>
      <c r="D67" s="7" t="s">
        <v>66</v>
      </c>
      <c r="E67" s="9">
        <f>SUM(E68:E70)</f>
        <v>0</v>
      </c>
    </row>
    <row r="68" spans="1:5" ht="12.75">
      <c r="A68" s="10"/>
      <c r="B68" s="10">
        <v>32921</v>
      </c>
      <c r="C68" s="4"/>
      <c r="D68" s="9" t="s">
        <v>67</v>
      </c>
      <c r="E68" s="9">
        <v>0</v>
      </c>
    </row>
    <row r="69" spans="1:5" ht="12.75">
      <c r="A69" s="10"/>
      <c r="B69" s="10">
        <v>32922</v>
      </c>
      <c r="C69" s="10"/>
      <c r="D69" s="9" t="s">
        <v>68</v>
      </c>
      <c r="E69" s="9">
        <v>0</v>
      </c>
    </row>
    <row r="70" spans="1:5" ht="12.75">
      <c r="A70" s="10"/>
      <c r="B70" s="10">
        <v>32923</v>
      </c>
      <c r="C70" s="10"/>
      <c r="D70" s="9" t="s">
        <v>69</v>
      </c>
      <c r="E70" s="9">
        <v>0</v>
      </c>
    </row>
    <row r="71" spans="1:5" ht="12.75">
      <c r="A71" s="11"/>
      <c r="B71" s="11"/>
      <c r="C71" s="11"/>
      <c r="D71" s="14" t="s">
        <v>112</v>
      </c>
      <c r="E71" s="11">
        <f>SUM(E13,E19,E25,E28,E33,E37,E43,E48,E51,E59,E67)</f>
        <v>633999</v>
      </c>
    </row>
    <row r="73" spans="1:4" ht="12.75">
      <c r="A73" t="s">
        <v>135</v>
      </c>
      <c r="D73" s="15"/>
    </row>
    <row r="74" ht="12.75">
      <c r="D74" t="s">
        <v>133</v>
      </c>
    </row>
    <row r="76" ht="12.75">
      <c r="E76" t="s">
        <v>132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6"/>
  <sheetViews>
    <sheetView tabSelected="1" zoomScale="115" zoomScaleNormal="115" zoomScalePageLayoutView="0" workbookViewId="0" topLeftCell="A57">
      <selection activeCell="G140" sqref="G140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2" t="s">
        <v>125</v>
      </c>
      <c r="B3" s="32"/>
      <c r="C3" s="32"/>
      <c r="D3" s="32"/>
      <c r="E3" s="32"/>
    </row>
    <row r="4" spans="1:5" ht="12.75">
      <c r="A4" s="32" t="s">
        <v>130</v>
      </c>
      <c r="B4" s="32"/>
      <c r="C4" s="32"/>
      <c r="D4" s="33"/>
      <c r="E4" s="33"/>
    </row>
    <row r="5" spans="1:5" ht="12.75">
      <c r="A5" s="32" t="s">
        <v>131</v>
      </c>
      <c r="B5" s="32"/>
      <c r="C5" s="32"/>
      <c r="D5" s="1"/>
      <c r="E5" s="1"/>
    </row>
    <row r="6" spans="1:7" ht="12.75">
      <c r="A6" s="1" t="s">
        <v>0</v>
      </c>
      <c r="B6" s="1"/>
      <c r="C6" s="1"/>
      <c r="D6" s="33" t="s">
        <v>1</v>
      </c>
      <c r="E6" s="33"/>
      <c r="F6" s="32"/>
      <c r="G6" s="32"/>
    </row>
    <row r="7" spans="1:7" ht="12.75">
      <c r="A7" s="1"/>
      <c r="B7" s="1"/>
      <c r="C7" s="1"/>
      <c r="D7" s="32" t="s">
        <v>2</v>
      </c>
      <c r="E7" s="32"/>
      <c r="F7" s="32"/>
      <c r="G7" s="32"/>
    </row>
    <row r="8" spans="1:7" ht="12.75">
      <c r="A8" s="1"/>
      <c r="B8" s="1"/>
      <c r="C8" s="1"/>
      <c r="D8" s="33" t="s">
        <v>3</v>
      </c>
      <c r="E8" s="33"/>
      <c r="F8" s="33"/>
      <c r="G8" s="33"/>
    </row>
    <row r="9" ht="12.75">
      <c r="D9" s="2"/>
    </row>
    <row r="10" spans="1:7" ht="12.75">
      <c r="A10" s="37" t="s">
        <v>124</v>
      </c>
      <c r="B10" s="38"/>
      <c r="C10" s="38"/>
      <c r="D10" s="38"/>
      <c r="E10" s="38"/>
      <c r="F10" s="38"/>
      <c r="G10" s="38"/>
    </row>
    <row r="11" spans="1:5" ht="12.75">
      <c r="A11" s="34"/>
      <c r="B11" s="34"/>
      <c r="C11" s="34"/>
      <c r="D11" s="34"/>
      <c r="E11" s="34"/>
    </row>
    <row r="12" spans="1:5" ht="12.75">
      <c r="A12" s="3"/>
      <c r="B12" s="3"/>
      <c r="C12" s="3"/>
      <c r="D12" s="3"/>
      <c r="E12" s="3"/>
    </row>
    <row r="13" spans="1:8" ht="38.25">
      <c r="A13" s="35" t="s">
        <v>4</v>
      </c>
      <c r="B13" s="36"/>
      <c r="C13" s="17" t="s">
        <v>5</v>
      </c>
      <c r="D13" s="17" t="s">
        <v>6</v>
      </c>
      <c r="E13" s="18" t="s">
        <v>119</v>
      </c>
      <c r="F13" s="19" t="s">
        <v>120</v>
      </c>
      <c r="G13" s="19" t="s">
        <v>121</v>
      </c>
      <c r="H13" s="20"/>
    </row>
    <row r="14" spans="1:8" ht="12.75">
      <c r="A14" s="17">
        <v>3211</v>
      </c>
      <c r="B14" s="17"/>
      <c r="C14" s="17">
        <v>457</v>
      </c>
      <c r="D14" s="21" t="s">
        <v>89</v>
      </c>
      <c r="E14" s="23">
        <f>SUM(E15:E21)</f>
        <v>7532</v>
      </c>
      <c r="F14" s="9">
        <f>SUM(F15:F19)</f>
        <v>0</v>
      </c>
      <c r="G14" s="23">
        <f>SUM(G15:G21)</f>
        <v>7532</v>
      </c>
      <c r="H14" s="20"/>
    </row>
    <row r="15" spans="1:8" ht="12.75">
      <c r="A15" s="24"/>
      <c r="B15" s="24">
        <v>32111</v>
      </c>
      <c r="C15" s="24"/>
      <c r="D15" s="23" t="s">
        <v>90</v>
      </c>
      <c r="E15" s="23">
        <v>3500</v>
      </c>
      <c r="F15" s="9">
        <v>0</v>
      </c>
      <c r="G15" s="23">
        <v>3500</v>
      </c>
      <c r="H15" s="20"/>
    </row>
    <row r="16" spans="1:8" ht="12.75">
      <c r="A16" s="24"/>
      <c r="B16" s="24">
        <v>32112</v>
      </c>
      <c r="C16" s="24"/>
      <c r="D16" s="23" t="s">
        <v>91</v>
      </c>
      <c r="E16" s="23">
        <v>0</v>
      </c>
      <c r="F16" s="9">
        <v>0</v>
      </c>
      <c r="G16" s="23">
        <v>0</v>
      </c>
      <c r="H16" s="20"/>
    </row>
    <row r="17" spans="1:8" ht="12.75">
      <c r="A17" s="24"/>
      <c r="B17" s="24">
        <v>32113</v>
      </c>
      <c r="C17" s="24"/>
      <c r="D17" s="23" t="s">
        <v>92</v>
      </c>
      <c r="E17" s="23">
        <v>2500</v>
      </c>
      <c r="F17" s="9">
        <v>0</v>
      </c>
      <c r="G17" s="23">
        <v>2500</v>
      </c>
      <c r="H17" s="20"/>
    </row>
    <row r="18" spans="1:8" ht="12.75">
      <c r="A18" s="24"/>
      <c r="B18" s="24">
        <v>32114</v>
      </c>
      <c r="C18" s="24"/>
      <c r="D18" s="23" t="s">
        <v>93</v>
      </c>
      <c r="E18" s="23">
        <v>0</v>
      </c>
      <c r="F18" s="9">
        <v>0</v>
      </c>
      <c r="G18" s="23">
        <v>0</v>
      </c>
      <c r="H18" s="20"/>
    </row>
    <row r="19" spans="1:8" ht="12.75">
      <c r="A19" s="24"/>
      <c r="B19" s="24">
        <v>32115</v>
      </c>
      <c r="C19" s="24"/>
      <c r="D19" s="23" t="s">
        <v>94</v>
      </c>
      <c r="E19" s="23">
        <v>1532</v>
      </c>
      <c r="F19" s="9"/>
      <c r="G19" s="23">
        <v>1532</v>
      </c>
      <c r="H19" s="20"/>
    </row>
    <row r="20" spans="1:8" ht="12.75">
      <c r="A20" s="24"/>
      <c r="B20" s="24">
        <v>32116</v>
      </c>
      <c r="C20" s="24"/>
      <c r="D20" s="23" t="s">
        <v>95</v>
      </c>
      <c r="E20" s="23">
        <v>0</v>
      </c>
      <c r="F20" s="9">
        <v>0</v>
      </c>
      <c r="G20" s="23">
        <v>0</v>
      </c>
      <c r="H20" s="20"/>
    </row>
    <row r="21" spans="1:8" ht="12.75">
      <c r="A21" s="24"/>
      <c r="B21" s="24">
        <v>32119</v>
      </c>
      <c r="C21" s="24"/>
      <c r="D21" s="23" t="s">
        <v>96</v>
      </c>
      <c r="E21" s="23">
        <v>0</v>
      </c>
      <c r="F21" s="9">
        <v>0</v>
      </c>
      <c r="G21" s="23">
        <v>0</v>
      </c>
      <c r="H21" s="20"/>
    </row>
    <row r="22" spans="1:8" ht="12.75">
      <c r="A22" s="17">
        <v>3213</v>
      </c>
      <c r="B22" s="17"/>
      <c r="C22" s="17">
        <v>458</v>
      </c>
      <c r="D22" s="21" t="s">
        <v>97</v>
      </c>
      <c r="E22" s="23">
        <f>SUM(E23:E24)</f>
        <v>2000</v>
      </c>
      <c r="F22" s="9">
        <v>0</v>
      </c>
      <c r="G22" s="23">
        <f>SUM(G23:G24)</f>
        <v>2000</v>
      </c>
      <c r="H22" s="20"/>
    </row>
    <row r="23" spans="1:8" ht="12.75">
      <c r="A23" s="24"/>
      <c r="B23" s="24">
        <v>32131</v>
      </c>
      <c r="C23" s="24"/>
      <c r="D23" s="23" t="s">
        <v>98</v>
      </c>
      <c r="E23" s="23">
        <v>1000</v>
      </c>
      <c r="F23" s="9">
        <v>0</v>
      </c>
      <c r="G23" s="23">
        <v>1000</v>
      </c>
      <c r="H23" s="20"/>
    </row>
    <row r="24" spans="1:8" ht="12.75">
      <c r="A24" s="24"/>
      <c r="B24" s="24">
        <v>32132</v>
      </c>
      <c r="C24" s="24"/>
      <c r="D24" s="23" t="s">
        <v>99</v>
      </c>
      <c r="E24" s="23">
        <v>1000</v>
      </c>
      <c r="F24" s="9">
        <v>0</v>
      </c>
      <c r="G24" s="25">
        <v>1000</v>
      </c>
      <c r="H24" s="20"/>
    </row>
    <row r="25" spans="1:8" ht="12.75">
      <c r="A25" s="17">
        <v>3214</v>
      </c>
      <c r="B25" s="24"/>
      <c r="C25" s="17">
        <v>459</v>
      </c>
      <c r="D25" s="21" t="s">
        <v>100</v>
      </c>
      <c r="E25" s="23">
        <f>SUM(E26:E27)</f>
        <v>20000</v>
      </c>
      <c r="F25" s="9">
        <v>0</v>
      </c>
      <c r="G25" s="23">
        <f>SUM(G26:G27)</f>
        <v>20000</v>
      </c>
      <c r="H25" s="20"/>
    </row>
    <row r="26" spans="1:8" ht="12.75">
      <c r="A26" s="24"/>
      <c r="B26" s="24">
        <v>32141</v>
      </c>
      <c r="C26" s="24"/>
      <c r="D26" s="23" t="s">
        <v>101</v>
      </c>
      <c r="E26" s="23">
        <v>20000</v>
      </c>
      <c r="F26" s="9">
        <v>0</v>
      </c>
      <c r="G26" s="23">
        <v>20000</v>
      </c>
      <c r="H26" s="20"/>
    </row>
    <row r="27" spans="1:8" ht="12.75">
      <c r="A27" s="24"/>
      <c r="B27" s="24">
        <v>32149</v>
      </c>
      <c r="C27" s="24"/>
      <c r="D27" s="23" t="s">
        <v>100</v>
      </c>
      <c r="E27" s="23">
        <v>0</v>
      </c>
      <c r="F27" s="9">
        <v>0</v>
      </c>
      <c r="G27" s="25">
        <v>0</v>
      </c>
      <c r="H27" s="20"/>
    </row>
    <row r="28" spans="1:8" ht="12.75">
      <c r="A28" s="17">
        <v>3221</v>
      </c>
      <c r="B28" s="17"/>
      <c r="C28" s="17">
        <v>460.483</v>
      </c>
      <c r="D28" s="21" t="s">
        <v>7</v>
      </c>
      <c r="E28" s="23">
        <f>SUM(E29:E33)</f>
        <v>27000</v>
      </c>
      <c r="F28" s="11">
        <f>SUM(F29:F33)</f>
        <v>7000</v>
      </c>
      <c r="G28" s="23">
        <f>SUM(G29:G33)</f>
        <v>34000</v>
      </c>
      <c r="H28" s="20"/>
    </row>
    <row r="29" spans="1:8" ht="12.75">
      <c r="A29" s="24"/>
      <c r="B29" s="24">
        <v>32211</v>
      </c>
      <c r="C29" s="24"/>
      <c r="D29" s="23" t="s">
        <v>8</v>
      </c>
      <c r="E29" s="23">
        <v>8000</v>
      </c>
      <c r="F29" s="9">
        <v>0</v>
      </c>
      <c r="G29" s="23">
        <v>8000</v>
      </c>
      <c r="H29" s="20"/>
    </row>
    <row r="30" spans="1:8" ht="12.75">
      <c r="A30" s="24"/>
      <c r="B30" s="24">
        <v>32212</v>
      </c>
      <c r="C30" s="24"/>
      <c r="D30" s="23" t="s">
        <v>9</v>
      </c>
      <c r="E30" s="23">
        <v>0</v>
      </c>
      <c r="F30" s="9">
        <v>0</v>
      </c>
      <c r="G30" s="23">
        <v>0</v>
      </c>
      <c r="H30" s="20"/>
    </row>
    <row r="31" spans="1:8" ht="12.75">
      <c r="A31" s="24"/>
      <c r="B31" s="24">
        <v>32214</v>
      </c>
      <c r="C31" s="24"/>
      <c r="D31" s="23" t="s">
        <v>10</v>
      </c>
      <c r="E31" s="23">
        <v>5000</v>
      </c>
      <c r="F31" s="9">
        <v>0</v>
      </c>
      <c r="G31" s="23">
        <v>5000</v>
      </c>
      <c r="H31" s="20"/>
    </row>
    <row r="32" spans="1:8" ht="12.75">
      <c r="A32" s="24"/>
      <c r="B32" s="24">
        <v>32216</v>
      </c>
      <c r="C32" s="24"/>
      <c r="D32" s="23" t="s">
        <v>11</v>
      </c>
      <c r="E32" s="23">
        <v>10000</v>
      </c>
      <c r="F32" s="9">
        <v>0</v>
      </c>
      <c r="G32" s="23">
        <v>10000</v>
      </c>
      <c r="H32" s="20"/>
    </row>
    <row r="33" spans="1:8" ht="12.75">
      <c r="A33" s="24"/>
      <c r="B33" s="24">
        <v>32219</v>
      </c>
      <c r="C33" s="24"/>
      <c r="D33" s="23" t="s">
        <v>12</v>
      </c>
      <c r="E33" s="23">
        <v>4000</v>
      </c>
      <c r="F33" s="9">
        <v>7000</v>
      </c>
      <c r="G33" s="23">
        <v>11000</v>
      </c>
      <c r="H33" s="20"/>
    </row>
    <row r="34" spans="1:8" ht="12.75">
      <c r="A34" s="17">
        <v>3223</v>
      </c>
      <c r="B34" s="17"/>
      <c r="C34" s="17">
        <v>461.484</v>
      </c>
      <c r="D34" s="21" t="s">
        <v>13</v>
      </c>
      <c r="E34" s="23">
        <f>SUM(E35:E39)</f>
        <v>4000</v>
      </c>
      <c r="F34" s="9">
        <f>SUM(F35:F39)</f>
        <v>230000</v>
      </c>
      <c r="G34" s="23">
        <f>SUM(G35:G39)</f>
        <v>234000</v>
      </c>
      <c r="H34" s="20"/>
    </row>
    <row r="35" spans="1:8" ht="12.75">
      <c r="A35" s="24"/>
      <c r="B35" s="24">
        <v>32231</v>
      </c>
      <c r="C35" s="24"/>
      <c r="D35" s="23" t="s">
        <v>14</v>
      </c>
      <c r="E35" s="23">
        <v>0</v>
      </c>
      <c r="F35" s="9">
        <v>33000</v>
      </c>
      <c r="G35" s="23">
        <v>33000</v>
      </c>
      <c r="H35" s="20"/>
    </row>
    <row r="36" spans="1:8" ht="12.75">
      <c r="A36" s="24"/>
      <c r="B36" s="24">
        <v>32232</v>
      </c>
      <c r="C36" s="24"/>
      <c r="D36" s="23" t="s">
        <v>15</v>
      </c>
      <c r="E36" s="23">
        <v>0</v>
      </c>
      <c r="F36" s="9">
        <v>0</v>
      </c>
      <c r="G36" s="23">
        <v>0</v>
      </c>
      <c r="H36" s="20"/>
    </row>
    <row r="37" spans="1:8" ht="12.75">
      <c r="A37" s="24"/>
      <c r="B37" s="24">
        <v>32233</v>
      </c>
      <c r="C37" s="24"/>
      <c r="D37" s="23" t="s">
        <v>16</v>
      </c>
      <c r="E37" s="23">
        <v>1500</v>
      </c>
      <c r="F37" s="9">
        <v>13000</v>
      </c>
      <c r="G37" s="23">
        <v>14500</v>
      </c>
      <c r="H37" s="20"/>
    </row>
    <row r="38" spans="1:8" ht="12.75">
      <c r="A38" s="24"/>
      <c r="B38" s="24">
        <v>32234</v>
      </c>
      <c r="C38" s="24"/>
      <c r="D38" s="23" t="s">
        <v>17</v>
      </c>
      <c r="E38" s="23">
        <v>2500</v>
      </c>
      <c r="F38" s="9">
        <v>0</v>
      </c>
      <c r="G38" s="23">
        <v>2500</v>
      </c>
      <c r="H38" s="20"/>
    </row>
    <row r="39" spans="1:8" ht="12.75">
      <c r="A39" s="24"/>
      <c r="B39" s="24">
        <v>32239</v>
      </c>
      <c r="C39" s="24"/>
      <c r="D39" s="23" t="s">
        <v>18</v>
      </c>
      <c r="E39" s="23">
        <v>0</v>
      </c>
      <c r="F39" s="9">
        <v>184000</v>
      </c>
      <c r="G39" s="23">
        <v>184000</v>
      </c>
      <c r="H39" s="20"/>
    </row>
    <row r="40" spans="1:8" ht="12.75">
      <c r="A40" s="17">
        <v>3224</v>
      </c>
      <c r="B40" s="17"/>
      <c r="C40" s="17">
        <v>462</v>
      </c>
      <c r="D40" s="21" t="s">
        <v>104</v>
      </c>
      <c r="E40" s="23">
        <f>SUM(E41:E43)</f>
        <v>26000</v>
      </c>
      <c r="F40" s="9">
        <v>0</v>
      </c>
      <c r="G40" s="23">
        <v>26000</v>
      </c>
      <c r="H40" s="20"/>
    </row>
    <row r="41" spans="1:8" ht="12.75">
      <c r="A41" s="24"/>
      <c r="B41" s="24">
        <v>32241</v>
      </c>
      <c r="C41" s="24"/>
      <c r="D41" s="23" t="s">
        <v>105</v>
      </c>
      <c r="E41" s="23">
        <v>12000</v>
      </c>
      <c r="F41" s="9">
        <v>0</v>
      </c>
      <c r="G41" s="23">
        <v>12000</v>
      </c>
      <c r="H41" s="20"/>
    </row>
    <row r="42" spans="1:8" ht="12.75">
      <c r="A42" s="24"/>
      <c r="B42" s="24">
        <v>32242</v>
      </c>
      <c r="C42" s="24"/>
      <c r="D42" s="23" t="s">
        <v>106</v>
      </c>
      <c r="E42" s="23">
        <v>14000</v>
      </c>
      <c r="F42" s="9">
        <v>0</v>
      </c>
      <c r="G42" s="23">
        <v>14000</v>
      </c>
      <c r="H42" s="20"/>
    </row>
    <row r="43" spans="1:8" ht="12.75">
      <c r="A43" s="24"/>
      <c r="B43" s="24">
        <v>32243</v>
      </c>
      <c r="C43" s="24"/>
      <c r="D43" s="23" t="s">
        <v>107</v>
      </c>
      <c r="E43" s="23">
        <v>0</v>
      </c>
      <c r="F43" s="9">
        <v>0</v>
      </c>
      <c r="G43" s="23">
        <v>0</v>
      </c>
      <c r="H43" s="20"/>
    </row>
    <row r="44" spans="1:8" ht="12.75">
      <c r="A44" s="17">
        <v>3225</v>
      </c>
      <c r="B44" s="17"/>
      <c r="C44" s="17">
        <v>463.485</v>
      </c>
      <c r="D44" s="21" t="s">
        <v>19</v>
      </c>
      <c r="E44" s="23">
        <f>SUM(E45:E46)</f>
        <v>3000</v>
      </c>
      <c r="F44" s="9">
        <v>0</v>
      </c>
      <c r="G44" s="23">
        <v>3000</v>
      </c>
      <c r="H44" s="20"/>
    </row>
    <row r="45" spans="1:8" ht="12.75">
      <c r="A45" s="24"/>
      <c r="B45" s="24">
        <v>32251</v>
      </c>
      <c r="C45" s="24"/>
      <c r="D45" s="23" t="s">
        <v>20</v>
      </c>
      <c r="E45" s="23">
        <v>3000</v>
      </c>
      <c r="F45" s="9">
        <v>0</v>
      </c>
      <c r="G45" s="23">
        <v>3000</v>
      </c>
      <c r="H45" s="20"/>
    </row>
    <row r="46" spans="1:8" ht="12.75">
      <c r="A46" s="24"/>
      <c r="B46" s="24">
        <v>32252</v>
      </c>
      <c r="C46" s="24"/>
      <c r="D46" s="23" t="s">
        <v>21</v>
      </c>
      <c r="E46" s="23">
        <v>0</v>
      </c>
      <c r="F46" s="9">
        <v>0</v>
      </c>
      <c r="G46" s="25">
        <v>0</v>
      </c>
      <c r="H46" s="20"/>
    </row>
    <row r="47" spans="1:8" ht="12.75">
      <c r="A47" s="17">
        <v>3227</v>
      </c>
      <c r="B47" s="24"/>
      <c r="C47" s="17">
        <v>464</v>
      </c>
      <c r="D47" s="21" t="s">
        <v>22</v>
      </c>
      <c r="E47" s="23">
        <f>SUM(E48)</f>
        <v>3000</v>
      </c>
      <c r="F47" s="9">
        <v>0</v>
      </c>
      <c r="G47" s="23">
        <f>SUM(G48)</f>
        <v>3000</v>
      </c>
      <c r="H47" s="20"/>
    </row>
    <row r="48" spans="1:8" ht="12.75">
      <c r="A48" s="24"/>
      <c r="B48" s="24">
        <v>32271</v>
      </c>
      <c r="C48" s="24"/>
      <c r="D48" s="23" t="s">
        <v>22</v>
      </c>
      <c r="E48" s="23">
        <v>3000</v>
      </c>
      <c r="F48" s="9">
        <v>0</v>
      </c>
      <c r="G48" s="25">
        <v>3000</v>
      </c>
      <c r="H48" s="20"/>
    </row>
    <row r="49" spans="1:8" ht="12.75">
      <c r="A49" s="17">
        <v>3231</v>
      </c>
      <c r="B49" s="17"/>
      <c r="C49" s="17">
        <v>465</v>
      </c>
      <c r="D49" s="21" t="s">
        <v>23</v>
      </c>
      <c r="E49" s="23">
        <f>SUM(E50:E53)</f>
        <v>18200</v>
      </c>
      <c r="F49" s="9">
        <f>SUM(F50:F53)</f>
        <v>301483</v>
      </c>
      <c r="G49" s="23">
        <f>SUM(G50:G53)</f>
        <v>319683</v>
      </c>
      <c r="H49" s="20"/>
    </row>
    <row r="50" spans="1:8" ht="12.75">
      <c r="A50" s="24"/>
      <c r="B50" s="24">
        <v>32311</v>
      </c>
      <c r="C50" s="24"/>
      <c r="D50" s="23" t="s">
        <v>24</v>
      </c>
      <c r="E50" s="23">
        <v>16000</v>
      </c>
      <c r="F50" s="9">
        <v>0</v>
      </c>
      <c r="G50" s="23">
        <v>16000</v>
      </c>
      <c r="H50" s="20"/>
    </row>
    <row r="51" spans="1:8" ht="12.75">
      <c r="A51" s="24"/>
      <c r="B51" s="24">
        <v>32312</v>
      </c>
      <c r="C51" s="24"/>
      <c r="D51" s="23" t="s">
        <v>25</v>
      </c>
      <c r="E51" s="23">
        <v>500</v>
      </c>
      <c r="F51" s="11">
        <v>0</v>
      </c>
      <c r="G51" s="23">
        <v>500</v>
      </c>
      <c r="H51" s="20"/>
    </row>
    <row r="52" spans="1:8" ht="12.75">
      <c r="A52" s="24"/>
      <c r="B52" s="24">
        <v>32313</v>
      </c>
      <c r="C52" s="24"/>
      <c r="D52" s="23" t="s">
        <v>26</v>
      </c>
      <c r="E52" s="23">
        <v>1200</v>
      </c>
      <c r="F52" s="9">
        <v>0</v>
      </c>
      <c r="G52" s="23">
        <v>1200</v>
      </c>
      <c r="H52" s="20"/>
    </row>
    <row r="53" spans="1:8" ht="12.75">
      <c r="A53" s="24"/>
      <c r="B53" s="24">
        <v>32319</v>
      </c>
      <c r="C53" s="24"/>
      <c r="D53" s="23" t="s">
        <v>27</v>
      </c>
      <c r="E53" s="23">
        <v>500</v>
      </c>
      <c r="F53" s="9">
        <v>301483</v>
      </c>
      <c r="G53" s="23">
        <v>301983</v>
      </c>
      <c r="H53" s="20"/>
    </row>
    <row r="54" spans="1:8" ht="12.75">
      <c r="A54" s="17">
        <v>3232</v>
      </c>
      <c r="B54" s="17"/>
      <c r="C54" s="17">
        <v>466.487</v>
      </c>
      <c r="D54" s="21" t="s">
        <v>108</v>
      </c>
      <c r="E54" s="23">
        <f>SUM(E55:E57)</f>
        <v>0</v>
      </c>
      <c r="F54" s="9">
        <f>SUM(F55:F57)</f>
        <v>55000</v>
      </c>
      <c r="G54" s="23">
        <f>SUM(G55:G57)</f>
        <v>55000</v>
      </c>
      <c r="H54" s="20"/>
    </row>
    <row r="55" spans="1:8" ht="12.75">
      <c r="A55" s="24"/>
      <c r="B55" s="24">
        <v>32321</v>
      </c>
      <c r="C55" s="24"/>
      <c r="D55" s="23" t="s">
        <v>109</v>
      </c>
      <c r="E55" s="23">
        <v>0</v>
      </c>
      <c r="F55" s="9">
        <v>5000</v>
      </c>
      <c r="G55" s="23">
        <v>5000</v>
      </c>
      <c r="H55" s="20"/>
    </row>
    <row r="56" spans="1:8" ht="12.75">
      <c r="A56" s="24"/>
      <c r="B56" s="24">
        <v>32322</v>
      </c>
      <c r="C56" s="24"/>
      <c r="D56" s="23" t="s">
        <v>110</v>
      </c>
      <c r="E56" s="23">
        <v>0</v>
      </c>
      <c r="F56" s="9">
        <v>50000</v>
      </c>
      <c r="G56" s="23">
        <v>50000</v>
      </c>
      <c r="H56" s="20"/>
    </row>
    <row r="57" spans="1:8" ht="12.75">
      <c r="A57" s="24"/>
      <c r="B57" s="24">
        <v>32323</v>
      </c>
      <c r="C57" s="24"/>
      <c r="D57" s="23" t="s">
        <v>111</v>
      </c>
      <c r="E57" s="23"/>
      <c r="F57" s="9">
        <v>0</v>
      </c>
      <c r="G57" s="23"/>
      <c r="H57" s="20"/>
    </row>
    <row r="58" spans="1:8" ht="12.75">
      <c r="A58" s="17">
        <v>3233</v>
      </c>
      <c r="B58" s="17"/>
      <c r="C58" s="17">
        <v>467</v>
      </c>
      <c r="D58" s="21" t="s">
        <v>28</v>
      </c>
      <c r="E58" s="23">
        <f>SUM(E59:E61)</f>
        <v>3960</v>
      </c>
      <c r="F58" s="9">
        <v>0</v>
      </c>
      <c r="G58" s="23">
        <f>SUM(G59:G61)</f>
        <v>3960</v>
      </c>
      <c r="H58" s="20"/>
    </row>
    <row r="59" spans="1:8" ht="12.75">
      <c r="A59" s="24"/>
      <c r="B59" s="24">
        <v>32331</v>
      </c>
      <c r="C59" s="24"/>
      <c r="D59" s="23" t="s">
        <v>29</v>
      </c>
      <c r="E59" s="23">
        <v>1960</v>
      </c>
      <c r="F59" s="9">
        <v>0</v>
      </c>
      <c r="G59" s="23">
        <v>1960</v>
      </c>
      <c r="H59" s="20"/>
    </row>
    <row r="60" spans="1:8" ht="12.75">
      <c r="A60" s="24"/>
      <c r="B60" s="24">
        <v>32332</v>
      </c>
      <c r="C60" s="24"/>
      <c r="D60" s="23" t="s">
        <v>30</v>
      </c>
      <c r="E60" s="23">
        <v>2000</v>
      </c>
      <c r="F60" s="23">
        <v>0</v>
      </c>
      <c r="G60" s="23">
        <v>2000</v>
      </c>
      <c r="H60" s="20"/>
    </row>
    <row r="61" spans="1:8" ht="12.75">
      <c r="A61" s="24"/>
      <c r="B61" s="24">
        <v>32339</v>
      </c>
      <c r="C61" s="24"/>
      <c r="D61" s="23" t="s">
        <v>31</v>
      </c>
      <c r="E61" s="23">
        <v>0</v>
      </c>
      <c r="F61" s="23">
        <v>0</v>
      </c>
      <c r="G61" s="23">
        <v>0</v>
      </c>
      <c r="H61" s="20"/>
    </row>
    <row r="62" spans="1:8" ht="12.75">
      <c r="A62" s="17">
        <v>3234</v>
      </c>
      <c r="B62" s="17"/>
      <c r="C62" s="17">
        <v>468.488</v>
      </c>
      <c r="D62" s="21" t="s">
        <v>32</v>
      </c>
      <c r="E62" s="23">
        <f>SUM(E63:E68)</f>
        <v>37000</v>
      </c>
      <c r="F62" s="23">
        <f>SUM(F63:F68)</f>
        <v>24000</v>
      </c>
      <c r="G62" s="23">
        <f>SUM(G63:G68)</f>
        <v>61000</v>
      </c>
      <c r="H62" s="20"/>
    </row>
    <row r="63" spans="1:8" ht="12.75">
      <c r="A63" s="24"/>
      <c r="B63" s="24">
        <v>32341</v>
      </c>
      <c r="C63" s="24"/>
      <c r="D63" s="23" t="s">
        <v>33</v>
      </c>
      <c r="E63" s="23">
        <v>14000</v>
      </c>
      <c r="F63" s="23">
        <v>0</v>
      </c>
      <c r="G63" s="23">
        <v>14000</v>
      </c>
      <c r="H63" s="20"/>
    </row>
    <row r="64" spans="1:8" ht="12.75">
      <c r="A64" s="24"/>
      <c r="B64" s="24">
        <v>32342</v>
      </c>
      <c r="C64" s="24"/>
      <c r="D64" s="23" t="s">
        <v>34</v>
      </c>
      <c r="E64" s="23">
        <v>15000</v>
      </c>
      <c r="F64" s="23">
        <v>0</v>
      </c>
      <c r="G64" s="23">
        <v>15000</v>
      </c>
      <c r="H64" s="20"/>
    </row>
    <row r="65" spans="1:8" ht="12.75">
      <c r="A65" s="24"/>
      <c r="B65" s="24">
        <v>32343</v>
      </c>
      <c r="C65" s="24"/>
      <c r="D65" s="23" t="s">
        <v>35</v>
      </c>
      <c r="E65" s="23">
        <v>0</v>
      </c>
      <c r="F65" s="23">
        <v>2000</v>
      </c>
      <c r="G65" s="23">
        <v>2000</v>
      </c>
      <c r="H65" s="20"/>
    </row>
    <row r="66" spans="1:8" ht="12.75">
      <c r="A66" s="24"/>
      <c r="B66" s="24">
        <v>32344</v>
      </c>
      <c r="C66" s="24"/>
      <c r="D66" s="23" t="s">
        <v>36</v>
      </c>
      <c r="E66" s="23">
        <v>8000</v>
      </c>
      <c r="F66" s="23">
        <v>0</v>
      </c>
      <c r="G66" s="23">
        <v>8000</v>
      </c>
      <c r="H66" s="20"/>
    </row>
    <row r="67" spans="1:8" ht="12.75">
      <c r="A67" s="24"/>
      <c r="B67" s="24">
        <v>32347</v>
      </c>
      <c r="C67" s="24"/>
      <c r="D67" s="23" t="s">
        <v>118</v>
      </c>
      <c r="E67" s="23">
        <v>0</v>
      </c>
      <c r="F67" s="23">
        <v>0</v>
      </c>
      <c r="G67" s="23">
        <v>0</v>
      </c>
      <c r="H67" s="20"/>
    </row>
    <row r="68" spans="1:8" ht="12.75">
      <c r="A68" s="24"/>
      <c r="B68" s="24">
        <v>32349</v>
      </c>
      <c r="C68" s="24"/>
      <c r="D68" s="23" t="s">
        <v>37</v>
      </c>
      <c r="E68" s="23">
        <v>0</v>
      </c>
      <c r="F68" s="9">
        <v>22000</v>
      </c>
      <c r="G68" s="23">
        <v>22000</v>
      </c>
      <c r="H68" s="20"/>
    </row>
    <row r="69" spans="1:8" ht="12.75">
      <c r="A69" s="26">
        <v>3235</v>
      </c>
      <c r="B69" s="24"/>
      <c r="C69" s="26">
        <v>469.489</v>
      </c>
      <c r="D69" s="27" t="s">
        <v>38</v>
      </c>
      <c r="E69" s="23">
        <f>SUM(E70:E73)</f>
        <v>1700</v>
      </c>
      <c r="F69" s="9">
        <v>0</v>
      </c>
      <c r="G69" s="23">
        <f>SUM(G70:G73)</f>
        <v>1700</v>
      </c>
      <c r="H69" s="20"/>
    </row>
    <row r="70" spans="1:8" ht="12.75">
      <c r="A70" s="24"/>
      <c r="B70" s="24">
        <v>32351</v>
      </c>
      <c r="C70" s="24"/>
      <c r="D70" s="23" t="s">
        <v>39</v>
      </c>
      <c r="E70" s="23">
        <v>0</v>
      </c>
      <c r="F70" s="9">
        <v>0</v>
      </c>
      <c r="G70" s="23">
        <v>0</v>
      </c>
      <c r="H70" s="20"/>
    </row>
    <row r="71" spans="1:8" ht="12.75">
      <c r="A71" s="24"/>
      <c r="B71" s="24">
        <v>32352</v>
      </c>
      <c r="C71" s="24"/>
      <c r="D71" s="23" t="s">
        <v>40</v>
      </c>
      <c r="E71" s="23">
        <v>0</v>
      </c>
      <c r="F71" s="9">
        <v>0</v>
      </c>
      <c r="G71" s="23">
        <v>0</v>
      </c>
      <c r="H71" s="20"/>
    </row>
    <row r="72" spans="1:8" ht="12.75">
      <c r="A72" s="24"/>
      <c r="B72" s="24">
        <v>32353</v>
      </c>
      <c r="C72" s="24"/>
      <c r="D72" s="23" t="s">
        <v>41</v>
      </c>
      <c r="E72" s="23">
        <v>1700</v>
      </c>
      <c r="F72" s="22">
        <v>0</v>
      </c>
      <c r="G72" s="23">
        <v>1700</v>
      </c>
      <c r="H72" s="20"/>
    </row>
    <row r="73" spans="1:8" ht="12.75">
      <c r="A73" s="24"/>
      <c r="B73" s="24">
        <v>32359</v>
      </c>
      <c r="C73" s="24"/>
      <c r="D73" s="23" t="s">
        <v>42</v>
      </c>
      <c r="E73" s="23">
        <v>0</v>
      </c>
      <c r="F73" s="22">
        <v>0</v>
      </c>
      <c r="G73" s="23">
        <v>0</v>
      </c>
      <c r="H73" s="20"/>
    </row>
    <row r="74" spans="1:8" ht="12.75">
      <c r="A74" s="17">
        <v>3236</v>
      </c>
      <c r="B74" s="17"/>
      <c r="C74" s="17">
        <v>470.49</v>
      </c>
      <c r="D74" s="21" t="s">
        <v>43</v>
      </c>
      <c r="E74" s="23">
        <f>SUM(E75:E76)</f>
        <v>4000</v>
      </c>
      <c r="F74" s="22">
        <f>SUM(F75:F76)</f>
        <v>14216</v>
      </c>
      <c r="G74" s="23">
        <f>SUM(G75:G76)</f>
        <v>18216</v>
      </c>
      <c r="H74" s="20"/>
    </row>
    <row r="75" spans="1:8" ht="12.75">
      <c r="A75" s="24"/>
      <c r="B75" s="24">
        <v>32361</v>
      </c>
      <c r="C75" s="24"/>
      <c r="D75" s="23" t="s">
        <v>44</v>
      </c>
      <c r="E75" s="23">
        <v>4000</v>
      </c>
      <c r="F75" s="22">
        <v>5000</v>
      </c>
      <c r="G75" s="23">
        <v>9000</v>
      </c>
      <c r="H75" s="20"/>
    </row>
    <row r="76" spans="1:8" ht="12.75">
      <c r="A76" s="24"/>
      <c r="B76" s="24">
        <v>32363</v>
      </c>
      <c r="C76" s="24"/>
      <c r="D76" s="23" t="s">
        <v>45</v>
      </c>
      <c r="E76" s="23">
        <v>0</v>
      </c>
      <c r="F76" s="25">
        <v>9216</v>
      </c>
      <c r="G76" s="25">
        <v>9216</v>
      </c>
      <c r="H76" s="20"/>
    </row>
    <row r="77" spans="1:8" ht="12.75">
      <c r="A77" s="17">
        <v>3237</v>
      </c>
      <c r="B77" s="17"/>
      <c r="C77" s="17">
        <v>471.491</v>
      </c>
      <c r="D77" s="21" t="s">
        <v>46</v>
      </c>
      <c r="E77" s="23">
        <f>SUM(E78:E84)</f>
        <v>400</v>
      </c>
      <c r="F77" s="22">
        <v>0</v>
      </c>
      <c r="G77" s="23">
        <f>SUM(G78:G84)</f>
        <v>400</v>
      </c>
      <c r="H77" s="20"/>
    </row>
    <row r="78" spans="1:8" ht="12.75">
      <c r="A78" s="24"/>
      <c r="B78" s="24">
        <v>32371</v>
      </c>
      <c r="C78" s="24"/>
      <c r="D78" s="23" t="s">
        <v>47</v>
      </c>
      <c r="E78" s="23">
        <v>0</v>
      </c>
      <c r="F78" s="22">
        <v>0</v>
      </c>
      <c r="G78" s="23">
        <v>0</v>
      </c>
      <c r="H78" s="20"/>
    </row>
    <row r="79" spans="1:8" ht="12.75">
      <c r="A79" s="24"/>
      <c r="B79" s="24">
        <v>32372</v>
      </c>
      <c r="C79" s="24"/>
      <c r="D79" s="23" t="s">
        <v>48</v>
      </c>
      <c r="E79" s="23">
        <v>0</v>
      </c>
      <c r="F79" s="22">
        <v>0</v>
      </c>
      <c r="G79" s="23">
        <v>0</v>
      </c>
      <c r="H79" s="20"/>
    </row>
    <row r="80" spans="1:8" ht="12.75">
      <c r="A80" s="24"/>
      <c r="B80" s="24">
        <v>32373</v>
      </c>
      <c r="C80" s="24"/>
      <c r="D80" s="23" t="s">
        <v>49</v>
      </c>
      <c r="E80" s="23">
        <v>0</v>
      </c>
      <c r="F80" s="22">
        <v>0</v>
      </c>
      <c r="G80" s="23">
        <v>0</v>
      </c>
      <c r="H80" s="20"/>
    </row>
    <row r="81" spans="1:8" ht="12.75">
      <c r="A81" s="24"/>
      <c r="B81" s="24">
        <v>32374</v>
      </c>
      <c r="C81" s="24"/>
      <c r="D81" s="23" t="s">
        <v>50</v>
      </c>
      <c r="E81" s="23">
        <v>0</v>
      </c>
      <c r="F81" s="22">
        <v>0</v>
      </c>
      <c r="G81" s="23">
        <v>0</v>
      </c>
      <c r="H81" s="20"/>
    </row>
    <row r="82" spans="1:8" ht="12.75">
      <c r="A82" s="24"/>
      <c r="B82" s="24">
        <v>32375</v>
      </c>
      <c r="C82" s="24"/>
      <c r="D82" s="23" t="s">
        <v>51</v>
      </c>
      <c r="E82" s="23">
        <v>400</v>
      </c>
      <c r="F82" s="22">
        <v>400</v>
      </c>
      <c r="G82" s="23">
        <v>400</v>
      </c>
      <c r="H82" s="20"/>
    </row>
    <row r="83" spans="1:8" ht="12.75">
      <c r="A83" s="24"/>
      <c r="B83" s="24">
        <v>32376</v>
      </c>
      <c r="C83" s="24"/>
      <c r="D83" s="23" t="s">
        <v>52</v>
      </c>
      <c r="E83" s="23">
        <v>0</v>
      </c>
      <c r="F83" s="22">
        <v>0</v>
      </c>
      <c r="G83" s="23">
        <v>0</v>
      </c>
      <c r="H83" s="20"/>
    </row>
    <row r="84" spans="1:8" ht="12.75">
      <c r="A84" s="24"/>
      <c r="B84" s="24">
        <v>32379</v>
      </c>
      <c r="C84" s="24"/>
      <c r="D84" s="23" t="s">
        <v>53</v>
      </c>
      <c r="E84" s="23">
        <v>0</v>
      </c>
      <c r="F84" s="22">
        <v>0</v>
      </c>
      <c r="G84" s="23">
        <v>0</v>
      </c>
      <c r="H84" s="20"/>
    </row>
    <row r="85" spans="1:8" ht="12.75">
      <c r="A85" s="17">
        <v>3238</v>
      </c>
      <c r="B85" s="17"/>
      <c r="C85" s="17">
        <v>472</v>
      </c>
      <c r="D85" s="21" t="s">
        <v>54</v>
      </c>
      <c r="E85" s="23">
        <f>SUM(E86:E88)</f>
        <v>6000</v>
      </c>
      <c r="F85" s="22">
        <v>0</v>
      </c>
      <c r="G85" s="23">
        <f>SUM(G86:G88)</f>
        <v>6000</v>
      </c>
      <c r="H85" s="20"/>
    </row>
    <row r="86" spans="1:8" ht="12.75">
      <c r="A86" s="17"/>
      <c r="B86" s="24">
        <v>32381</v>
      </c>
      <c r="C86" s="24"/>
      <c r="D86" s="23" t="s">
        <v>55</v>
      </c>
      <c r="E86" s="23">
        <v>0</v>
      </c>
      <c r="F86" s="22">
        <v>0</v>
      </c>
      <c r="G86" s="23">
        <v>0</v>
      </c>
      <c r="H86" s="20"/>
    </row>
    <row r="87" spans="1:8" ht="12.75">
      <c r="A87" s="24"/>
      <c r="B87" s="24">
        <v>32382</v>
      </c>
      <c r="C87" s="24"/>
      <c r="D87" s="23" t="s">
        <v>56</v>
      </c>
      <c r="E87" s="23">
        <v>0</v>
      </c>
      <c r="F87" s="22">
        <v>0</v>
      </c>
      <c r="G87" s="23">
        <v>0</v>
      </c>
      <c r="H87" s="20"/>
    </row>
    <row r="88" spans="1:8" ht="12.75">
      <c r="A88" s="24"/>
      <c r="B88" s="24">
        <v>32389</v>
      </c>
      <c r="C88" s="24"/>
      <c r="D88" s="23" t="s">
        <v>57</v>
      </c>
      <c r="E88" s="23">
        <v>6000</v>
      </c>
      <c r="F88" s="22">
        <v>0</v>
      </c>
      <c r="G88" s="23">
        <v>6000</v>
      </c>
      <c r="H88" s="20"/>
    </row>
    <row r="89" spans="1:8" ht="12.75">
      <c r="A89" s="26">
        <v>3239</v>
      </c>
      <c r="B89" s="26"/>
      <c r="C89" s="26">
        <v>473.492</v>
      </c>
      <c r="D89" s="27" t="s">
        <v>58</v>
      </c>
      <c r="E89" s="23">
        <f>SUM(E90:E96)</f>
        <v>500</v>
      </c>
      <c r="F89" s="22">
        <f>SUM(F90:F96)</f>
        <v>2300</v>
      </c>
      <c r="G89" s="23">
        <f>SUM(G90:G96)</f>
        <v>2800</v>
      </c>
      <c r="H89" s="20"/>
    </row>
    <row r="90" spans="1:8" ht="12.75">
      <c r="A90" s="26"/>
      <c r="B90" s="28">
        <v>32391</v>
      </c>
      <c r="C90" s="28"/>
      <c r="D90" s="29" t="s">
        <v>59</v>
      </c>
      <c r="E90" s="23">
        <v>0</v>
      </c>
      <c r="F90" s="22">
        <v>0</v>
      </c>
      <c r="G90" s="23">
        <v>0</v>
      </c>
      <c r="H90" s="20"/>
    </row>
    <row r="91" spans="1:8" ht="12.75">
      <c r="A91" s="26"/>
      <c r="B91" s="28">
        <v>32392</v>
      </c>
      <c r="C91" s="28"/>
      <c r="D91" s="29" t="s">
        <v>60</v>
      </c>
      <c r="E91" s="23">
        <v>0</v>
      </c>
      <c r="F91" s="22">
        <v>0</v>
      </c>
      <c r="G91" s="23">
        <v>0</v>
      </c>
      <c r="H91" s="20"/>
    </row>
    <row r="92" spans="1:8" ht="12.75">
      <c r="A92" s="26"/>
      <c r="B92" s="28">
        <v>32393</v>
      </c>
      <c r="C92" s="28"/>
      <c r="D92" s="29" t="s">
        <v>61</v>
      </c>
      <c r="E92" s="23">
        <v>0</v>
      </c>
      <c r="F92" s="22">
        <v>0</v>
      </c>
      <c r="G92" s="23">
        <v>0</v>
      </c>
      <c r="H92" s="20"/>
    </row>
    <row r="93" spans="1:8" ht="12.75">
      <c r="A93" s="26"/>
      <c r="B93" s="28">
        <v>32394</v>
      </c>
      <c r="C93" s="28"/>
      <c r="D93" s="29" t="s">
        <v>62</v>
      </c>
      <c r="E93" s="23">
        <v>0</v>
      </c>
      <c r="F93" s="22">
        <v>0</v>
      </c>
      <c r="G93" s="23">
        <v>0</v>
      </c>
      <c r="H93" s="20"/>
    </row>
    <row r="94" spans="1:8" ht="12.75">
      <c r="A94" s="26"/>
      <c r="B94" s="28">
        <v>32395</v>
      </c>
      <c r="C94" s="28"/>
      <c r="D94" s="29" t="s">
        <v>63</v>
      </c>
      <c r="E94" s="23">
        <v>0</v>
      </c>
      <c r="F94" s="22">
        <v>0</v>
      </c>
      <c r="G94" s="23">
        <v>0</v>
      </c>
      <c r="H94" s="20"/>
    </row>
    <row r="95" spans="1:8" ht="12.75">
      <c r="A95" s="26"/>
      <c r="B95" s="28">
        <v>32396</v>
      </c>
      <c r="C95" s="28"/>
      <c r="D95" s="29" t="s">
        <v>64</v>
      </c>
      <c r="E95" s="23">
        <v>0</v>
      </c>
      <c r="F95" s="22">
        <v>0</v>
      </c>
      <c r="G95" s="23">
        <v>0</v>
      </c>
      <c r="H95" s="20"/>
    </row>
    <row r="96" spans="1:8" ht="12.75">
      <c r="A96" s="26"/>
      <c r="B96" s="28">
        <v>32399</v>
      </c>
      <c r="C96" s="28"/>
      <c r="D96" s="29" t="s">
        <v>65</v>
      </c>
      <c r="E96" s="23">
        <v>500</v>
      </c>
      <c r="F96" s="22">
        <v>2300</v>
      </c>
      <c r="G96" s="23">
        <v>2800</v>
      </c>
      <c r="H96" s="20"/>
    </row>
    <row r="97" spans="1:8" ht="12.75">
      <c r="A97" s="26">
        <v>3241</v>
      </c>
      <c r="B97" s="28"/>
      <c r="C97" s="17">
        <v>474</v>
      </c>
      <c r="D97" s="21" t="s">
        <v>115</v>
      </c>
      <c r="E97" s="23">
        <f>SUM(E98:E99)</f>
        <v>0</v>
      </c>
      <c r="F97" s="22">
        <v>0</v>
      </c>
      <c r="G97" s="23">
        <f>SUM(G98:G99)</f>
        <v>0</v>
      </c>
      <c r="H97" s="20"/>
    </row>
    <row r="98" spans="1:8" ht="12.75">
      <c r="A98" s="26"/>
      <c r="B98" s="28">
        <v>32411</v>
      </c>
      <c r="C98" s="28"/>
      <c r="D98" s="29" t="s">
        <v>113</v>
      </c>
      <c r="E98" s="23">
        <v>0</v>
      </c>
      <c r="F98" s="22">
        <v>0</v>
      </c>
      <c r="G98" s="23">
        <v>0</v>
      </c>
      <c r="H98" s="20"/>
    </row>
    <row r="99" spans="1:8" ht="12.75">
      <c r="A99" s="26"/>
      <c r="B99" s="28">
        <v>32412</v>
      </c>
      <c r="C99" s="28"/>
      <c r="D99" s="29" t="s">
        <v>114</v>
      </c>
      <c r="E99" s="23">
        <v>0</v>
      </c>
      <c r="F99" s="22">
        <v>0</v>
      </c>
      <c r="G99" s="23">
        <v>0</v>
      </c>
      <c r="H99" s="20"/>
    </row>
    <row r="100" spans="1:8" ht="12.75">
      <c r="A100" s="17">
        <v>3292</v>
      </c>
      <c r="B100" s="17"/>
      <c r="C100" s="17">
        <v>475.493</v>
      </c>
      <c r="D100" s="21" t="s">
        <v>66</v>
      </c>
      <c r="E100" s="23">
        <f>SUM(E101:E103)</f>
        <v>0</v>
      </c>
      <c r="F100" s="22">
        <v>0</v>
      </c>
      <c r="G100" s="23">
        <f>SUM(G101:G103)</f>
        <v>0</v>
      </c>
      <c r="H100" s="20"/>
    </row>
    <row r="101" spans="1:8" ht="12.75">
      <c r="A101" s="24"/>
      <c r="B101" s="24">
        <v>32921</v>
      </c>
      <c r="C101" s="17"/>
      <c r="D101" s="23" t="s">
        <v>67</v>
      </c>
      <c r="E101" s="23">
        <v>0</v>
      </c>
      <c r="F101" s="22">
        <v>0</v>
      </c>
      <c r="G101" s="23">
        <v>0</v>
      </c>
      <c r="H101" s="20"/>
    </row>
    <row r="102" spans="1:8" ht="12.75">
      <c r="A102" s="24"/>
      <c r="B102" s="24">
        <v>32922</v>
      </c>
      <c r="C102" s="24"/>
      <c r="D102" s="23" t="s">
        <v>68</v>
      </c>
      <c r="E102" s="23">
        <v>0</v>
      </c>
      <c r="F102" s="22">
        <v>0</v>
      </c>
      <c r="G102" s="23">
        <v>0</v>
      </c>
      <c r="H102" s="20"/>
    </row>
    <row r="103" spans="1:8" ht="12.75">
      <c r="A103" s="24"/>
      <c r="B103" s="24">
        <v>32923</v>
      </c>
      <c r="C103" s="24"/>
      <c r="D103" s="23" t="s">
        <v>69</v>
      </c>
      <c r="E103" s="23">
        <v>0</v>
      </c>
      <c r="F103" s="22">
        <v>0</v>
      </c>
      <c r="G103" s="23">
        <v>0</v>
      </c>
      <c r="H103" s="20"/>
    </row>
    <row r="104" spans="1:8" ht="12.75">
      <c r="A104" s="17">
        <v>3293</v>
      </c>
      <c r="B104" s="17"/>
      <c r="C104" s="17">
        <v>476</v>
      </c>
      <c r="D104" s="21" t="s">
        <v>70</v>
      </c>
      <c r="E104" s="23">
        <f>SUM(E105)</f>
        <v>4000</v>
      </c>
      <c r="F104" s="22">
        <v>0</v>
      </c>
      <c r="G104" s="23">
        <f>SUM(G105)</f>
        <v>4000</v>
      </c>
      <c r="H104" s="20"/>
    </row>
    <row r="105" spans="1:8" ht="12.75">
      <c r="A105" s="17"/>
      <c r="B105" s="24">
        <v>32931</v>
      </c>
      <c r="C105" s="17"/>
      <c r="D105" s="23" t="s">
        <v>70</v>
      </c>
      <c r="E105" s="23">
        <v>4000</v>
      </c>
      <c r="F105" s="25">
        <v>0</v>
      </c>
      <c r="G105" s="25">
        <v>4000</v>
      </c>
      <c r="H105" s="20"/>
    </row>
    <row r="106" spans="1:8" ht="12.75">
      <c r="A106" s="17">
        <v>3294</v>
      </c>
      <c r="B106" s="17"/>
      <c r="C106" s="17">
        <v>477</v>
      </c>
      <c r="D106" s="21" t="s">
        <v>71</v>
      </c>
      <c r="E106" s="23">
        <f>SUM(E107)</f>
        <v>200</v>
      </c>
      <c r="F106" s="22">
        <v>0</v>
      </c>
      <c r="G106" s="23">
        <f>SUM(G107)</f>
        <v>200</v>
      </c>
      <c r="H106" s="20"/>
    </row>
    <row r="107" spans="1:8" ht="12.75">
      <c r="A107" s="24"/>
      <c r="B107" s="24">
        <v>32941</v>
      </c>
      <c r="C107" s="24"/>
      <c r="D107" s="23" t="s">
        <v>72</v>
      </c>
      <c r="E107" s="23">
        <v>200</v>
      </c>
      <c r="F107" s="25">
        <v>0</v>
      </c>
      <c r="G107" s="25">
        <v>200</v>
      </c>
      <c r="H107" s="20"/>
    </row>
    <row r="108" spans="1:8" ht="12.75">
      <c r="A108" s="17">
        <v>3295</v>
      </c>
      <c r="B108" s="17"/>
      <c r="C108" s="17">
        <v>478</v>
      </c>
      <c r="D108" s="21" t="s">
        <v>73</v>
      </c>
      <c r="E108" s="23">
        <f>SUM(E109:E112)</f>
        <v>1500</v>
      </c>
      <c r="F108" s="22">
        <v>0</v>
      </c>
      <c r="G108" s="23">
        <f>SUM(G109:G112)</f>
        <v>1500</v>
      </c>
      <c r="H108" s="20"/>
    </row>
    <row r="109" spans="1:8" ht="12.75">
      <c r="A109" s="24"/>
      <c r="B109" s="24">
        <v>32951</v>
      </c>
      <c r="C109" s="24"/>
      <c r="D109" s="23" t="s">
        <v>74</v>
      </c>
      <c r="E109" s="23">
        <v>500</v>
      </c>
      <c r="F109" s="22">
        <v>0</v>
      </c>
      <c r="G109" s="23">
        <v>500</v>
      </c>
      <c r="H109" s="20"/>
    </row>
    <row r="110" spans="1:8" ht="12.75">
      <c r="A110" s="24"/>
      <c r="B110" s="24">
        <v>32952</v>
      </c>
      <c r="C110" s="24"/>
      <c r="D110" s="23" t="s">
        <v>75</v>
      </c>
      <c r="E110" s="23">
        <v>0</v>
      </c>
      <c r="F110" s="22">
        <v>0</v>
      </c>
      <c r="G110" s="23">
        <v>0</v>
      </c>
      <c r="H110" s="20"/>
    </row>
    <row r="111" spans="1:8" ht="12.75">
      <c r="A111" s="24"/>
      <c r="B111" s="24">
        <v>32953</v>
      </c>
      <c r="C111" s="24"/>
      <c r="D111" s="23" t="s">
        <v>76</v>
      </c>
      <c r="E111" s="23">
        <v>1000</v>
      </c>
      <c r="F111" s="22">
        <v>0</v>
      </c>
      <c r="G111" s="23">
        <v>1000</v>
      </c>
      <c r="H111" s="20"/>
    </row>
    <row r="112" spans="1:8" ht="12.75">
      <c r="A112" s="24"/>
      <c r="B112" s="24">
        <v>32954</v>
      </c>
      <c r="C112" s="24"/>
      <c r="D112" s="23" t="s">
        <v>77</v>
      </c>
      <c r="E112" s="23">
        <v>0</v>
      </c>
      <c r="F112" s="22">
        <v>0</v>
      </c>
      <c r="G112" s="23">
        <v>0</v>
      </c>
      <c r="H112" s="20"/>
    </row>
    <row r="113" spans="1:8" ht="12.75">
      <c r="A113" s="17">
        <v>3299</v>
      </c>
      <c r="B113" s="17"/>
      <c r="C113" s="17">
        <v>479</v>
      </c>
      <c r="D113" s="21" t="s">
        <v>116</v>
      </c>
      <c r="E113" s="23">
        <f>SUM(E114:E115)</f>
        <v>3000</v>
      </c>
      <c r="F113" s="22">
        <v>0</v>
      </c>
      <c r="G113" s="23">
        <f>SUM(G114:G115)</f>
        <v>3000</v>
      </c>
      <c r="H113" s="20"/>
    </row>
    <row r="114" spans="1:8" ht="12.75">
      <c r="A114" s="17"/>
      <c r="B114" s="24">
        <v>32991</v>
      </c>
      <c r="C114" s="24"/>
      <c r="D114" s="23" t="s">
        <v>79</v>
      </c>
      <c r="E114" s="23">
        <v>1500</v>
      </c>
      <c r="F114" s="25">
        <v>0</v>
      </c>
      <c r="G114" s="25">
        <v>1500</v>
      </c>
      <c r="H114" s="20"/>
    </row>
    <row r="115" spans="1:8" ht="12.75">
      <c r="A115" s="24"/>
      <c r="B115" s="24">
        <v>32999</v>
      </c>
      <c r="C115" s="24"/>
      <c r="D115" s="23" t="s">
        <v>78</v>
      </c>
      <c r="E115" s="23">
        <v>1500</v>
      </c>
      <c r="F115" s="25">
        <v>0</v>
      </c>
      <c r="G115" s="25">
        <v>1500</v>
      </c>
      <c r="H115" s="20"/>
    </row>
    <row r="116" spans="1:8" ht="12.75">
      <c r="A116" s="17">
        <v>3431</v>
      </c>
      <c r="B116" s="17"/>
      <c r="C116" s="17">
        <v>480</v>
      </c>
      <c r="D116" s="21" t="s">
        <v>80</v>
      </c>
      <c r="E116" s="23">
        <f>SUM(E117:E118)</f>
        <v>0</v>
      </c>
      <c r="F116" s="22">
        <v>0</v>
      </c>
      <c r="G116" s="23">
        <f>SUM(G117:G118)</f>
        <v>0</v>
      </c>
      <c r="H116" s="20"/>
    </row>
    <row r="117" spans="1:8" ht="12.75">
      <c r="A117" s="17"/>
      <c r="B117" s="24">
        <v>34311</v>
      </c>
      <c r="C117" s="17"/>
      <c r="D117" s="23" t="s">
        <v>81</v>
      </c>
      <c r="E117" s="23">
        <v>0</v>
      </c>
      <c r="F117" s="22">
        <v>0</v>
      </c>
      <c r="G117" s="23">
        <v>0</v>
      </c>
      <c r="H117" s="20"/>
    </row>
    <row r="118" spans="1:8" ht="12.75">
      <c r="A118" s="24"/>
      <c r="B118" s="24">
        <v>34312</v>
      </c>
      <c r="C118" s="24"/>
      <c r="D118" s="23" t="s">
        <v>82</v>
      </c>
      <c r="E118" s="23">
        <v>0</v>
      </c>
      <c r="F118" s="25">
        <v>0</v>
      </c>
      <c r="G118" s="25">
        <v>0</v>
      </c>
      <c r="H118" s="20"/>
    </row>
    <row r="119" spans="1:8" ht="12.75">
      <c r="A119" s="17">
        <v>3433</v>
      </c>
      <c r="B119" s="24"/>
      <c r="C119" s="17">
        <v>481</v>
      </c>
      <c r="D119" s="21" t="s">
        <v>83</v>
      </c>
      <c r="E119" s="23">
        <f>SUM(E120:E123)</f>
        <v>0</v>
      </c>
      <c r="F119" s="22">
        <v>0</v>
      </c>
      <c r="G119" s="23">
        <f>SUM(G120:G123)</f>
        <v>0</v>
      </c>
      <c r="H119" s="20"/>
    </row>
    <row r="120" spans="1:8" ht="12.75">
      <c r="A120" s="24"/>
      <c r="B120" s="24">
        <v>34331</v>
      </c>
      <c r="C120" s="24"/>
      <c r="D120" s="23" t="s">
        <v>84</v>
      </c>
      <c r="E120" s="23">
        <v>0</v>
      </c>
      <c r="F120" s="22">
        <v>0</v>
      </c>
      <c r="G120" s="23">
        <v>0</v>
      </c>
      <c r="H120" s="20"/>
    </row>
    <row r="121" spans="1:8" ht="12.75">
      <c r="A121" s="24"/>
      <c r="B121" s="24">
        <v>34332</v>
      </c>
      <c r="C121" s="24"/>
      <c r="D121" s="23" t="s">
        <v>85</v>
      </c>
      <c r="E121" s="23">
        <v>0</v>
      </c>
      <c r="F121" s="22">
        <v>0</v>
      </c>
      <c r="G121" s="23">
        <v>0</v>
      </c>
      <c r="H121" s="20"/>
    </row>
    <row r="122" spans="1:8" ht="12.75">
      <c r="A122" s="24"/>
      <c r="B122" s="24">
        <v>34333</v>
      </c>
      <c r="C122" s="24"/>
      <c r="D122" s="23" t="s">
        <v>86</v>
      </c>
      <c r="E122" s="23">
        <v>0</v>
      </c>
      <c r="F122" s="22">
        <v>0</v>
      </c>
      <c r="G122" s="23">
        <v>0</v>
      </c>
      <c r="H122" s="20"/>
    </row>
    <row r="123" spans="1:8" ht="12.75">
      <c r="A123" s="24"/>
      <c r="B123" s="24">
        <v>34339</v>
      </c>
      <c r="C123" s="24"/>
      <c r="D123" s="23" t="s">
        <v>87</v>
      </c>
      <c r="E123" s="23">
        <v>0</v>
      </c>
      <c r="F123" s="22">
        <v>0</v>
      </c>
      <c r="G123" s="23">
        <v>0</v>
      </c>
      <c r="H123" s="20"/>
    </row>
    <row r="124" spans="1:8" ht="12.75">
      <c r="A124" s="17">
        <v>3434</v>
      </c>
      <c r="B124" s="17"/>
      <c r="C124" s="17">
        <v>482</v>
      </c>
      <c r="D124" s="21" t="s">
        <v>88</v>
      </c>
      <c r="E124" s="23">
        <f>SUM(E125)</f>
        <v>0</v>
      </c>
      <c r="F124" s="22">
        <v>0</v>
      </c>
      <c r="G124" s="23">
        <f>SUM(G125)</f>
        <v>0</v>
      </c>
      <c r="H124" s="20"/>
    </row>
    <row r="125" spans="1:8" ht="12.75">
      <c r="A125" s="17"/>
      <c r="B125" s="24">
        <v>34349</v>
      </c>
      <c r="C125" s="17"/>
      <c r="D125" s="23" t="s">
        <v>88</v>
      </c>
      <c r="E125" s="23">
        <v>0</v>
      </c>
      <c r="F125" s="25">
        <v>0</v>
      </c>
      <c r="G125" s="25">
        <v>0</v>
      </c>
      <c r="H125" s="20"/>
    </row>
    <row r="126" spans="1:8" ht="12.75">
      <c r="A126" s="4">
        <v>3231</v>
      </c>
      <c r="B126" s="10"/>
      <c r="C126" s="4">
        <v>486</v>
      </c>
      <c r="D126" s="7" t="s">
        <v>102</v>
      </c>
      <c r="E126" s="8">
        <f>SUM(E127)</f>
        <v>0</v>
      </c>
      <c r="F126" s="8">
        <v>0</v>
      </c>
      <c r="G126" s="9">
        <f>SUM(G127)</f>
        <v>0</v>
      </c>
      <c r="H126" s="20"/>
    </row>
    <row r="127" spans="1:8" ht="12.75">
      <c r="A127" s="4"/>
      <c r="B127" s="10">
        <v>32319</v>
      </c>
      <c r="C127" s="4"/>
      <c r="D127" s="9" t="s">
        <v>103</v>
      </c>
      <c r="E127" s="8">
        <v>0</v>
      </c>
      <c r="F127" s="11">
        <v>0</v>
      </c>
      <c r="G127" s="11">
        <v>0</v>
      </c>
      <c r="H127" s="20"/>
    </row>
    <row r="128" spans="1:7" ht="17.25" customHeight="1">
      <c r="A128" s="11"/>
      <c r="B128" s="11"/>
      <c r="C128" s="11"/>
      <c r="D128" s="6" t="s">
        <v>117</v>
      </c>
      <c r="E128" s="11">
        <f>SUM(E14,E22,E25,E28,E34,E40,E44,E47,E49,E54,E58,E62,E69,E74,E77,E85,E89,E97,E100,E104,E106,E108,E113,E116,E119,E124,E126)</f>
        <v>172992</v>
      </c>
      <c r="F128" s="11">
        <f>SUM(F14,F22,F25,F28,F34,F40,F44,F47,F49,F54,F58,F62,F69,F74,F77,F85,F89,F97,F100,F104,F106,F108,F113,F116,F119,F124,F126)</f>
        <v>633999</v>
      </c>
      <c r="G128" s="11">
        <f>SUM(G14,G22,G25,G28,G34,G40,G44,G47,G49,G54,G58,G62,G69,G74,G77,G85,G89,G97,G100,G104,G106,G108,G113,G116,G119,G124,G126)</f>
        <v>806991</v>
      </c>
    </row>
    <row r="131" spans="1:4" ht="12.75">
      <c r="A131" t="s">
        <v>134</v>
      </c>
      <c r="D131" s="15"/>
    </row>
    <row r="132" spans="4:5" ht="12.75">
      <c r="D132" t="s">
        <v>133</v>
      </c>
      <c r="E132" t="s">
        <v>132</v>
      </c>
    </row>
    <row r="136" ht="12.75">
      <c r="E136" t="s">
        <v>136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računovodstvo</cp:lastModifiedBy>
  <cp:lastPrinted>2017-10-18T12:43:12Z</cp:lastPrinted>
  <dcterms:created xsi:type="dcterms:W3CDTF">2011-01-31T09:54:02Z</dcterms:created>
  <dcterms:modified xsi:type="dcterms:W3CDTF">2017-12-14T10:51:52Z</dcterms:modified>
  <cp:category/>
  <cp:version/>
  <cp:contentType/>
  <cp:contentStatus/>
</cp:coreProperties>
</file>